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k-continental-bank-ltd-kz04" sheetId="1" r:id="rId1"/>
  </sheets>
  <definedNames/>
  <calcPr fullCalcOnLoad="1"/>
</workbook>
</file>

<file path=xl/sharedStrings.xml><?xml version="1.0" encoding="utf-8"?>
<sst xmlns="http://schemas.openxmlformats.org/spreadsheetml/2006/main" count="111" uniqueCount="91">
  <si>
    <t xml:space="preserve">                                   KIBRIS CONTINENTAL BANK LTD</t>
  </si>
  <si>
    <t xml:space="preserve">                        KARŞILAŞTIRMALI KÂR VE ZARAR CETVELİ</t>
  </si>
  <si>
    <t xml:space="preserve">                                                    (  MİLYON TL. )</t>
  </si>
  <si>
    <t>CARİ DÖNEM</t>
  </si>
  <si>
    <t>ÖNCEKİ DÖNEM</t>
  </si>
  <si>
    <t>(  31/12/2004)</t>
  </si>
  <si>
    <t>(  31/12/2003)</t>
  </si>
  <si>
    <t>I -</t>
  </si>
  <si>
    <t>FAİZ GELİRLERİ  ( 1 )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</si>
  <si>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</si>
  <si>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</si>
  <si>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</si>
  <si>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</si>
  <si>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</si>
  <si>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</si>
  <si>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</si>
  <si>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</si>
  <si>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</si>
  <si>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</si>
  <si>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</si>
  <si>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</si>
  <si>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</si>
  <si>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</si>
  <si>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>D.</t>
  </si>
  <si>
    <t>Bankalararası Para Piyasası İşlemlerinden Alınan Faizler</t>
  </si>
  <si>
    <t>E.</t>
  </si>
  <si>
    <t>Menkul Değerler Cüzdanından Alınan Faizler</t>
  </si>
  <si>
    <t xml:space="preserve"> 1) Diğer Menkul Kıymetlerden</t>
  </si>
  <si>
    <t>F.</t>
  </si>
  <si>
    <t>Diğer Faiz Gelirleri  ( 2 ) ( 5 )</t>
  </si>
  <si>
    <t>II -</t>
  </si>
  <si>
    <t>FAİZ GİDERLERİ  ( 1 )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</si>
  <si>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</si>
  <si>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</si>
  <si>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</si>
  <si>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</si>
  <si>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</si>
  <si>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</si>
  <si>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>6) Döviz Tevdiat Hesaplarına</t>
  </si>
  <si>
    <t xml:space="preserve"> 7) Altın Depo Hesaplarına</t>
  </si>
  <si>
    <t>Bankalararası Para Piyasası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</si>
  <si>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</si>
  <si>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</si>
  <si>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</si>
  <si>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</si>
  <si>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</si>
  <si>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</si>
  <si>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Diğer Faiz Giderleri  ( 3 ) ( 5 )</t>
  </si>
  <si>
    <t>III -</t>
  </si>
  <si>
    <t>NET FAİZ GELİRİ  [ I - II ]</t>
  </si>
  <si>
    <t>IV -</t>
  </si>
  <si>
    <t>FAİZ DIŞI GELİRLER ( 1 )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</si>
  <si>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</si>
  <si>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</si>
  <si>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</si>
  <si>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</si>
  <si>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</si>
  <si>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</si>
  <si>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</si>
  <si>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</si>
  <si>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Diğer Faiz Dışı Gelirler ( 5 )</t>
  </si>
  <si>
    <t>V -</t>
  </si>
  <si>
    <t>FAİZ DIŞI GİDERLER ( 1 )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</si>
  <si>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</si>
  <si>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</si>
  <si>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</si>
  <si>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</si>
  <si>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</si>
  <si>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</si>
  <si>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</si>
  <si>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</si>
  <si>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</si>
  <si>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</si>
  <si>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</si>
  <si>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</si>
  <si>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</si>
  <si>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</si>
  <si>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</si>
  <si>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</si>
  <si>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K.</t>
  </si>
  <si>
    <t>Diğer Provizyonlar ( 4 )</t>
  </si>
  <si>
    <t>L.</t>
  </si>
  <si>
    <t>Diğer Faiz Dışı Giderler ( 5 )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</si>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</sst>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sz val="14"/>
      <name val="Times New Roman Tur"/>
      <family val="1"/>
    </font>
    <font>
      <b/>
      <sz val="14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5" fillId="25" borderId="8" applyNumberFormat="0" applyFont="0" applyAlignment="0" applyProtection="0"/>
    <xf numFmtId="0" fontId="41" fillId="26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1" borderId="10" xfId="0" applyFont="1" applyFill="1" applyBorder="1" applyAlignment="1">
      <alignment/>
    </xf>
    <xf numFmtId="0" fontId="21" fillId="1" borderId="10" xfId="0" applyFont="1" applyFill="1" applyBorder="1" applyAlignment="1">
      <alignment horizontal="left"/>
    </xf>
    <xf numFmtId="168" fontId="21" fillId="1" borderId="10" xfId="0" applyNumberFormat="1" applyFont="1" applyFill="1" applyBorder="1" applyAlignment="1">
      <alignment/>
    </xf>
    <xf numFmtId="168" fontId="21" fillId="0" borderId="0" xfId="0" applyNumberFormat="1" applyFont="1" applyAlignment="1">
      <alignment/>
    </xf>
    <xf numFmtId="0" fontId="21" fillId="0" borderId="0" xfId="0" applyFont="1" applyAlignment="1" quotePrefix="1">
      <alignment horizontal="left"/>
    </xf>
    <xf numFmtId="168" fontId="21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8" fontId="21" fillId="0" borderId="11" xfId="0" applyNumberFormat="1" applyFont="1" applyBorder="1" applyAlignment="1">
      <alignment horizontal="center"/>
    </xf>
    <xf numFmtId="168" fontId="21" fillId="0" borderId="12" xfId="0" applyNumberFormat="1" applyFont="1" applyBorder="1" applyAlignment="1">
      <alignment/>
    </xf>
    <xf numFmtId="168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 horizontal="center"/>
    </xf>
    <xf numFmtId="168" fontId="21" fillId="0" borderId="13" xfId="0" applyNumberFormat="1" applyFont="1" applyBorder="1" applyAlignment="1">
      <alignment/>
    </xf>
    <xf numFmtId="0" fontId="21" fillId="0" borderId="0" xfId="0" applyFont="1" applyAlignment="1">
      <alignment horizontal="left"/>
    </xf>
    <xf numFmtId="168" fontId="21" fillId="0" borderId="14" xfId="0" applyNumberFormat="1" applyFont="1" applyBorder="1" applyAlignment="1">
      <alignment/>
    </xf>
    <xf numFmtId="168" fontId="21" fillId="0" borderId="15" xfId="0" applyNumberFormat="1" applyFont="1" applyBorder="1" applyAlignment="1">
      <alignment/>
    </xf>
    <xf numFmtId="168" fontId="21" fillId="0" borderId="16" xfId="0" applyNumberFormat="1" applyFont="1" applyBorder="1" applyAlignment="1">
      <alignment/>
    </xf>
    <xf numFmtId="0" fontId="21" fillId="1" borderId="17" xfId="0" applyFont="1" applyFill="1" applyBorder="1" applyAlignment="1">
      <alignment/>
    </xf>
    <xf numFmtId="0" fontId="21" fillId="1" borderId="17" xfId="0" applyFont="1" applyFill="1" applyBorder="1" applyAlignment="1">
      <alignment horizontal="left"/>
    </xf>
    <xf numFmtId="168" fontId="21" fillId="1" borderId="17" xfId="0" applyNumberFormat="1" applyFont="1" applyFill="1" applyBorder="1" applyAlignment="1">
      <alignment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 quotePrefix="1">
      <alignment horizontal="left"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7" max="7" width="27.8515625" style="0" customWidth="1"/>
    <col min="8" max="8" width="15.00390625" style="0" customWidth="1"/>
    <col min="10" max="10" width="18.57421875" style="0" customWidth="1"/>
    <col min="12" max="12" width="9.28125" style="0" customWidth="1"/>
  </cols>
  <sheetData>
    <row r="1" spans="1:12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 thickTop="1">
      <c r="A2" s="1"/>
      <c r="B2" s="3"/>
      <c r="C2" s="4"/>
      <c r="D2" s="3"/>
      <c r="E2" s="3"/>
      <c r="F2" s="3"/>
      <c r="G2" s="3"/>
      <c r="H2" s="5"/>
      <c r="I2" s="5"/>
      <c r="J2" s="5"/>
      <c r="K2" s="2"/>
      <c r="L2" s="2"/>
    </row>
    <row r="3" spans="1:12" ht="15.75" customHeight="1">
      <c r="A3" s="1"/>
      <c r="B3" s="2"/>
      <c r="C3" s="2"/>
      <c r="D3" s="2"/>
      <c r="E3" s="2"/>
      <c r="F3" s="2"/>
      <c r="G3" s="2"/>
      <c r="H3" s="6"/>
      <c r="I3" s="6"/>
      <c r="J3" s="6"/>
      <c r="K3" s="2"/>
      <c r="L3" s="2"/>
    </row>
    <row r="4" spans="1:12" ht="15.75" customHeight="1">
      <c r="A4" s="1"/>
      <c r="B4" s="2"/>
      <c r="C4" s="2"/>
      <c r="D4" s="23" t="s">
        <v>0</v>
      </c>
      <c r="E4" s="23"/>
      <c r="F4" s="23"/>
      <c r="G4" s="23"/>
      <c r="H4" s="23"/>
      <c r="I4" s="23"/>
      <c r="J4" s="23"/>
      <c r="K4" s="23"/>
      <c r="L4" s="23"/>
    </row>
    <row r="5" spans="1:12" ht="15.75" customHeight="1">
      <c r="A5" s="1"/>
      <c r="B5" s="2"/>
      <c r="C5" s="2"/>
      <c r="D5" s="24" t="s">
        <v>1</v>
      </c>
      <c r="E5" s="24"/>
      <c r="F5" s="24"/>
      <c r="G5" s="24"/>
      <c r="H5" s="24"/>
      <c r="I5" s="6"/>
      <c r="J5" s="6"/>
      <c r="K5" s="2"/>
      <c r="L5" s="2"/>
    </row>
    <row r="6" spans="1:12" ht="15.75" customHeight="1">
      <c r="A6" s="1"/>
      <c r="B6" s="2"/>
      <c r="C6" s="2"/>
      <c r="D6" s="25" t="s">
        <v>2</v>
      </c>
      <c r="E6" s="25"/>
      <c r="F6" s="25"/>
      <c r="G6" s="25"/>
      <c r="H6" s="6"/>
      <c r="I6" s="6"/>
      <c r="J6" s="6"/>
      <c r="K6" s="2"/>
      <c r="L6" s="2"/>
    </row>
    <row r="7" spans="1:12" ht="15.75" customHeight="1">
      <c r="A7" s="1"/>
      <c r="B7" s="2"/>
      <c r="C7" s="2"/>
      <c r="D7" s="2"/>
      <c r="E7" s="2"/>
      <c r="F7" s="2"/>
      <c r="G7" s="2"/>
      <c r="H7" s="8" t="s">
        <v>3</v>
      </c>
      <c r="I7" s="6"/>
      <c r="J7" s="8" t="s">
        <v>4</v>
      </c>
      <c r="K7" s="2"/>
      <c r="L7" s="2"/>
    </row>
    <row r="8" spans="1:12" ht="19.5" customHeight="1" thickBot="1">
      <c r="A8" s="1"/>
      <c r="B8" s="2"/>
      <c r="C8" s="9"/>
      <c r="D8" s="10"/>
      <c r="E8" s="2"/>
      <c r="F8" s="2"/>
      <c r="G8" s="2"/>
      <c r="H8" s="11" t="s">
        <v>5</v>
      </c>
      <c r="I8" s="6"/>
      <c r="J8" s="11" t="s">
        <v>6</v>
      </c>
      <c r="K8" s="2"/>
      <c r="L8" s="2"/>
    </row>
    <row r="9" spans="1:12" ht="15.75" customHeight="1">
      <c r="A9" s="1"/>
      <c r="B9" s="2"/>
      <c r="C9" s="2"/>
      <c r="D9" s="2"/>
      <c r="E9" s="2"/>
      <c r="F9" s="2"/>
      <c r="G9" s="2"/>
      <c r="H9" s="6"/>
      <c r="I9" s="6"/>
      <c r="J9" s="6"/>
      <c r="K9" s="2"/>
      <c r="L9" s="2"/>
    </row>
    <row r="10" spans="1:12" ht="16.5" customHeight="1" thickBot="1">
      <c r="A10" s="1"/>
      <c r="B10" s="2" t="s">
        <v>7</v>
      </c>
      <c r="C10" s="26" t="s">
        <v>8</v>
      </c>
      <c r="D10" s="26"/>
      <c r="E10" s="26"/>
      <c r="F10" s="2"/>
      <c r="G10" s="2"/>
      <c r="H10" s="12">
        <f>H11+H19+H20+H24+H25+H27</f>
        <v>3932776</v>
      </c>
      <c r="I10" s="13"/>
      <c r="J10" s="12">
        <f>J11+J19+J20+J24+J25+J27</f>
        <v>2321160</v>
      </c>
      <c r="K10" s="2"/>
      <c r="L10" s="2"/>
    </row>
    <row r="11" spans="1:12" ht="15.75" customHeight="1">
      <c r="A11" s="1"/>
      <c r="B11" s="2"/>
      <c r="C11" s="14" t="s">
        <v>9</v>
      </c>
      <c r="D11" s="26" t="s">
        <v>10</v>
      </c>
      <c r="E11" s="26"/>
      <c r="F11" s="26"/>
      <c r="G11" s="2"/>
      <c r="H11" s="15">
        <f>H12+H15+H18</f>
        <v>3774062</v>
      </c>
      <c r="I11" s="13"/>
      <c r="J11" s="15">
        <f>J12+J15+J18</f>
        <v>2167641</v>
      </c>
      <c r="K11" s="2"/>
      <c r="L11" s="2"/>
    </row>
    <row r="12" spans="1:12" ht="15.75" customHeight="1">
      <c r="A12" s="1"/>
      <c r="B12" s="2"/>
      <c r="C12" s="16"/>
      <c r="D12" s="26" t="s">
        <v>11</v>
      </c>
      <c r="E12" s="26"/>
      <c r="F12" s="26"/>
      <c r="G12" s="26"/>
      <c r="H12" s="17">
        <f>H13+H14</f>
        <v>2711061</v>
      </c>
      <c r="I12" s="13"/>
      <c r="J12" s="17">
        <v>1738508</v>
      </c>
      <c r="K12" s="2"/>
      <c r="L12" s="2"/>
    </row>
    <row r="13" spans="1:12" ht="15.75" customHeight="1">
      <c r="A13" s="1"/>
      <c r="B13" s="2"/>
      <c r="C13" s="16"/>
      <c r="D13" s="26" t="s">
        <v>12</v>
      </c>
      <c r="E13" s="26"/>
      <c r="F13" s="26"/>
      <c r="G13" s="2"/>
      <c r="H13" s="18">
        <v>2711061</v>
      </c>
      <c r="I13" s="6"/>
      <c r="J13" s="18">
        <v>0</v>
      </c>
      <c r="K13" s="2"/>
      <c r="L13" s="2"/>
    </row>
    <row r="14" spans="1:12" ht="15.75" customHeight="1">
      <c r="A14" s="1"/>
      <c r="B14" s="2"/>
      <c r="C14" s="16"/>
      <c r="D14" s="26" t="s">
        <v>13</v>
      </c>
      <c r="E14" s="26"/>
      <c r="F14" s="26"/>
      <c r="G14" s="26"/>
      <c r="H14" s="18">
        <v>0</v>
      </c>
      <c r="I14" s="6"/>
      <c r="J14" s="18">
        <v>0</v>
      </c>
      <c r="K14" s="2"/>
      <c r="L14" s="2"/>
    </row>
    <row r="15" spans="1:12" ht="15.75" customHeight="1">
      <c r="A15" s="1"/>
      <c r="B15" s="2"/>
      <c r="C15" s="16"/>
      <c r="D15" s="25" t="s">
        <v>14</v>
      </c>
      <c r="E15" s="25"/>
      <c r="F15" s="25"/>
      <c r="G15" s="25"/>
      <c r="H15" s="17">
        <f>H16+H17</f>
        <v>1063001</v>
      </c>
      <c r="I15" s="13"/>
      <c r="J15" s="17">
        <f>J16+J17</f>
        <v>429133</v>
      </c>
      <c r="K15" s="2"/>
      <c r="L15" s="2"/>
    </row>
    <row r="16" spans="1:12" ht="15.75" customHeight="1">
      <c r="A16" s="1"/>
      <c r="B16" s="2"/>
      <c r="C16" s="16"/>
      <c r="D16" s="26" t="s">
        <v>12</v>
      </c>
      <c r="E16" s="26"/>
      <c r="F16" s="26"/>
      <c r="G16" s="2"/>
      <c r="H16" s="18">
        <v>1063001</v>
      </c>
      <c r="I16" s="6"/>
      <c r="J16" s="18">
        <v>429133</v>
      </c>
      <c r="K16" s="2"/>
      <c r="L16" s="2"/>
    </row>
    <row r="17" spans="1:12" ht="15.75" customHeight="1">
      <c r="A17" s="1"/>
      <c r="B17" s="2"/>
      <c r="C17" s="16"/>
      <c r="D17" s="26" t="s">
        <v>13</v>
      </c>
      <c r="E17" s="26"/>
      <c r="F17" s="26"/>
      <c r="G17" s="26"/>
      <c r="H17" s="18">
        <v>0</v>
      </c>
      <c r="I17" s="6"/>
      <c r="J17" s="18">
        <v>0</v>
      </c>
      <c r="K17" s="2"/>
      <c r="L17" s="2"/>
    </row>
    <row r="18" spans="1:12" ht="15.75" customHeight="1">
      <c r="A18" s="1"/>
      <c r="B18" s="2"/>
      <c r="C18" s="16"/>
      <c r="D18" s="26" t="s">
        <v>15</v>
      </c>
      <c r="E18" s="26"/>
      <c r="F18" s="26"/>
      <c r="G18" s="26"/>
      <c r="H18" s="17">
        <v>0</v>
      </c>
      <c r="I18" s="6"/>
      <c r="J18" s="17">
        <v>0</v>
      </c>
      <c r="K18" s="2"/>
      <c r="L18" s="2"/>
    </row>
    <row r="19" spans="1:12" ht="15.75" customHeight="1">
      <c r="A19" s="1"/>
      <c r="B19" s="2"/>
      <c r="C19" s="14" t="s">
        <v>16</v>
      </c>
      <c r="D19" s="26" t="s">
        <v>17</v>
      </c>
      <c r="E19" s="26"/>
      <c r="F19" s="26"/>
      <c r="G19" s="26"/>
      <c r="H19" s="15">
        <v>101208</v>
      </c>
      <c r="I19" s="6"/>
      <c r="J19" s="15">
        <v>50521</v>
      </c>
      <c r="K19" s="2"/>
      <c r="L19" s="2"/>
    </row>
    <row r="20" spans="1:12" ht="15.75" customHeight="1">
      <c r="A20" s="1"/>
      <c r="B20" s="2"/>
      <c r="C20" s="14" t="s">
        <v>18</v>
      </c>
      <c r="D20" s="26" t="s">
        <v>19</v>
      </c>
      <c r="E20" s="26"/>
      <c r="F20" s="26"/>
      <c r="G20" s="2"/>
      <c r="H20" s="15">
        <f>H21+H22+H23</f>
        <v>57506</v>
      </c>
      <c r="I20" s="13"/>
      <c r="J20" s="15">
        <f>J21+J22+J23</f>
        <v>85833</v>
      </c>
      <c r="K20" s="2"/>
      <c r="L20" s="2"/>
    </row>
    <row r="21" spans="1:12" ht="15.75" customHeight="1">
      <c r="A21" s="1"/>
      <c r="B21" s="2"/>
      <c r="C21" s="16"/>
      <c r="D21" s="26" t="s">
        <v>20</v>
      </c>
      <c r="E21" s="26"/>
      <c r="F21" s="26"/>
      <c r="G21" s="26"/>
      <c r="H21" s="17">
        <v>50409</v>
      </c>
      <c r="I21" s="6"/>
      <c r="J21" s="17">
        <v>74001</v>
      </c>
      <c r="K21" s="2"/>
      <c r="L21" s="2"/>
    </row>
    <row r="22" spans="1:12" ht="15.75" customHeight="1">
      <c r="A22" s="1"/>
      <c r="B22" s="2"/>
      <c r="C22" s="16"/>
      <c r="D22" s="26" t="s">
        <v>21</v>
      </c>
      <c r="E22" s="26"/>
      <c r="F22" s="26"/>
      <c r="G22" s="2"/>
      <c r="H22" s="17">
        <v>0</v>
      </c>
      <c r="I22" s="6"/>
      <c r="J22" s="17">
        <v>0</v>
      </c>
      <c r="K22" s="2"/>
      <c r="L22" s="2"/>
    </row>
    <row r="23" spans="1:12" ht="15.75" customHeight="1">
      <c r="A23" s="1"/>
      <c r="B23" s="2"/>
      <c r="C23" s="16"/>
      <c r="D23" s="26" t="s">
        <v>22</v>
      </c>
      <c r="E23" s="26"/>
      <c r="F23" s="26"/>
      <c r="G23" s="2"/>
      <c r="H23" s="17">
        <v>7097</v>
      </c>
      <c r="I23" s="6"/>
      <c r="J23" s="17">
        <v>11832</v>
      </c>
      <c r="K23" s="2"/>
      <c r="L23" s="2"/>
    </row>
    <row r="24" spans="1:12" ht="15.75" customHeight="1">
      <c r="A24" s="1"/>
      <c r="B24" s="2"/>
      <c r="C24" s="14" t="s">
        <v>23</v>
      </c>
      <c r="D24" s="25" t="s">
        <v>24</v>
      </c>
      <c r="E24" s="25"/>
      <c r="F24" s="25"/>
      <c r="G24" s="25"/>
      <c r="H24" s="15">
        <v>0</v>
      </c>
      <c r="I24" s="6"/>
      <c r="J24" s="15">
        <v>0</v>
      </c>
      <c r="K24" s="2"/>
      <c r="L24" s="2"/>
    </row>
    <row r="25" spans="1:12" ht="15.75" customHeight="1">
      <c r="A25" s="1"/>
      <c r="B25" s="2"/>
      <c r="C25" s="14" t="s">
        <v>25</v>
      </c>
      <c r="D25" s="26" t="s">
        <v>26</v>
      </c>
      <c r="E25" s="26"/>
      <c r="F25" s="26"/>
      <c r="G25" s="26"/>
      <c r="H25" s="15">
        <f>H26</f>
        <v>0</v>
      </c>
      <c r="I25" s="13"/>
      <c r="J25" s="15">
        <f>J26</f>
        <v>15951</v>
      </c>
      <c r="K25" s="2"/>
      <c r="L25" s="2"/>
    </row>
    <row r="26" spans="1:12" ht="15.75" customHeight="1">
      <c r="A26" s="1"/>
      <c r="B26" s="2"/>
      <c r="C26" s="16"/>
      <c r="D26" s="26" t="s">
        <v>27</v>
      </c>
      <c r="E26" s="26"/>
      <c r="F26" s="26"/>
      <c r="G26" s="26"/>
      <c r="H26" s="17"/>
      <c r="I26" s="6"/>
      <c r="J26" s="17">
        <v>15951</v>
      </c>
      <c r="K26" s="2"/>
      <c r="L26" s="2"/>
    </row>
    <row r="27" spans="1:12" ht="15.75" customHeight="1">
      <c r="A27" s="1"/>
      <c r="B27" s="2"/>
      <c r="C27" s="14" t="s">
        <v>28</v>
      </c>
      <c r="D27" s="25" t="s">
        <v>29</v>
      </c>
      <c r="E27" s="25"/>
      <c r="F27" s="25"/>
      <c r="G27" s="2"/>
      <c r="H27" s="15">
        <v>0</v>
      </c>
      <c r="I27" s="6"/>
      <c r="J27" s="15">
        <v>1214</v>
      </c>
      <c r="K27" s="2"/>
      <c r="L27" s="2"/>
    </row>
    <row r="28" spans="1:12" ht="15.75" customHeight="1">
      <c r="A28" s="1"/>
      <c r="B28" s="2"/>
      <c r="C28" s="16"/>
      <c r="D28" s="2"/>
      <c r="E28" s="2"/>
      <c r="F28" s="2"/>
      <c r="G28" s="2"/>
      <c r="H28" s="6"/>
      <c r="I28" s="6"/>
      <c r="J28" s="6"/>
      <c r="K28" s="2"/>
      <c r="L28" s="2"/>
    </row>
    <row r="29" spans="1:12" ht="16.5" customHeight="1" thickBot="1">
      <c r="A29" s="1"/>
      <c r="B29" s="7" t="s">
        <v>30</v>
      </c>
      <c r="C29" s="25" t="s">
        <v>31</v>
      </c>
      <c r="D29" s="25"/>
      <c r="E29" s="25"/>
      <c r="F29" s="2"/>
      <c r="G29" s="2"/>
      <c r="H29" s="12">
        <f>H30+H38+H39+H44+H45</f>
        <v>2025878</v>
      </c>
      <c r="I29" s="13"/>
      <c r="J29" s="12">
        <f>J30+J38+J39+J44+J45</f>
        <v>1469618</v>
      </c>
      <c r="K29" s="2"/>
      <c r="L29" s="2"/>
    </row>
    <row r="30" spans="1:12" ht="15.75" customHeight="1">
      <c r="A30" s="1"/>
      <c r="B30" s="2"/>
      <c r="C30" s="14" t="s">
        <v>9</v>
      </c>
      <c r="D30" s="26" t="s">
        <v>32</v>
      </c>
      <c r="E30" s="26"/>
      <c r="F30" s="26"/>
      <c r="G30" s="2"/>
      <c r="H30" s="15">
        <f>H31+H32+H33+H34+H35+H36+H37</f>
        <v>2025878</v>
      </c>
      <c r="I30" s="13"/>
      <c r="J30" s="15">
        <f>J31+J32+J33+J34+J35+J36+J37</f>
        <v>1343468</v>
      </c>
      <c r="K30" s="2"/>
      <c r="L30" s="2"/>
    </row>
    <row r="31" spans="1:12" ht="15.75" customHeight="1">
      <c r="A31" s="1"/>
      <c r="B31" s="2"/>
      <c r="C31" s="16"/>
      <c r="D31" s="25" t="s">
        <v>33</v>
      </c>
      <c r="E31" s="25"/>
      <c r="F31" s="25"/>
      <c r="G31" s="2"/>
      <c r="H31" s="17">
        <v>1741892</v>
      </c>
      <c r="I31" s="6"/>
      <c r="J31" s="17">
        <v>1118505</v>
      </c>
      <c r="K31" s="2"/>
      <c r="L31" s="2"/>
    </row>
    <row r="32" spans="1:12" ht="15.75" customHeight="1">
      <c r="A32" s="1"/>
      <c r="B32" s="2"/>
      <c r="C32" s="16"/>
      <c r="D32" s="25" t="s">
        <v>34</v>
      </c>
      <c r="E32" s="25"/>
      <c r="F32" s="25"/>
      <c r="G32" s="25"/>
      <c r="H32" s="17">
        <v>0</v>
      </c>
      <c r="I32" s="6"/>
      <c r="J32" s="17">
        <v>382</v>
      </c>
      <c r="K32" s="2"/>
      <c r="L32" s="2"/>
    </row>
    <row r="33" spans="1:12" ht="15.75" customHeight="1">
      <c r="A33" s="1"/>
      <c r="B33" s="2"/>
      <c r="C33" s="16"/>
      <c r="D33" s="25" t="s">
        <v>35</v>
      </c>
      <c r="E33" s="25"/>
      <c r="F33" s="25"/>
      <c r="G33" s="25"/>
      <c r="H33" s="17">
        <v>56174</v>
      </c>
      <c r="I33" s="6"/>
      <c r="J33" s="17">
        <v>40084</v>
      </c>
      <c r="K33" s="2"/>
      <c r="L33" s="2"/>
    </row>
    <row r="34" spans="1:12" ht="15.75" customHeight="1">
      <c r="A34" s="1"/>
      <c r="B34" s="2"/>
      <c r="C34" s="16"/>
      <c r="D34" s="25" t="s">
        <v>36</v>
      </c>
      <c r="E34" s="25"/>
      <c r="F34" s="25"/>
      <c r="G34" s="25"/>
      <c r="H34" s="17">
        <v>0</v>
      </c>
      <c r="I34" s="6"/>
      <c r="J34" s="17">
        <v>105</v>
      </c>
      <c r="K34" s="2"/>
      <c r="L34" s="2"/>
    </row>
    <row r="35" spans="1:12" ht="15.75" customHeight="1">
      <c r="A35" s="1"/>
      <c r="B35" s="2"/>
      <c r="C35" s="16"/>
      <c r="D35" s="25" t="s">
        <v>37</v>
      </c>
      <c r="E35" s="25"/>
      <c r="F35" s="25"/>
      <c r="G35" s="2"/>
      <c r="H35" s="17">
        <v>0</v>
      </c>
      <c r="I35" s="6"/>
      <c r="J35" s="17">
        <v>0</v>
      </c>
      <c r="K35" s="2"/>
      <c r="L35" s="2"/>
    </row>
    <row r="36" spans="1:12" ht="15.75" customHeight="1">
      <c r="A36" s="1"/>
      <c r="B36" s="2"/>
      <c r="C36" s="16"/>
      <c r="D36" s="25" t="s">
        <v>38</v>
      </c>
      <c r="E36" s="25"/>
      <c r="F36" s="25"/>
      <c r="G36" s="2"/>
      <c r="H36" s="17">
        <v>227812</v>
      </c>
      <c r="I36" s="6"/>
      <c r="J36" s="17">
        <v>184392</v>
      </c>
      <c r="K36" s="2"/>
      <c r="L36" s="2"/>
    </row>
    <row r="37" spans="1:12" ht="15.75" customHeight="1">
      <c r="A37" s="1"/>
      <c r="B37" s="2"/>
      <c r="C37" s="16"/>
      <c r="D37" s="25" t="s">
        <v>39</v>
      </c>
      <c r="E37" s="25"/>
      <c r="F37" s="25"/>
      <c r="G37" s="2"/>
      <c r="H37" s="17">
        <v>0</v>
      </c>
      <c r="I37" s="6"/>
      <c r="J37" s="17">
        <v>0</v>
      </c>
      <c r="K37" s="2"/>
      <c r="L37" s="2"/>
    </row>
    <row r="38" spans="1:12" ht="15.75" customHeight="1">
      <c r="A38" s="1"/>
      <c r="B38" s="2"/>
      <c r="C38" s="14" t="s">
        <v>16</v>
      </c>
      <c r="D38" s="25" t="s">
        <v>40</v>
      </c>
      <c r="E38" s="25"/>
      <c r="F38" s="25"/>
      <c r="G38" s="25"/>
      <c r="H38" s="15">
        <v>0</v>
      </c>
      <c r="I38" s="6"/>
      <c r="J38" s="15">
        <v>0</v>
      </c>
      <c r="K38" s="2"/>
      <c r="L38" s="2"/>
    </row>
    <row r="39" spans="1:12" ht="15.75" customHeight="1">
      <c r="A39" s="1"/>
      <c r="B39" s="2"/>
      <c r="C39" s="14" t="s">
        <v>18</v>
      </c>
      <c r="D39" s="25" t="s">
        <v>41</v>
      </c>
      <c r="E39" s="25"/>
      <c r="F39" s="25"/>
      <c r="G39" s="25"/>
      <c r="H39" s="15">
        <f>H40+H41+H42+H43</f>
        <v>0</v>
      </c>
      <c r="I39" s="13"/>
      <c r="J39" s="15">
        <f>J40+J41+J42+J43</f>
        <v>0</v>
      </c>
      <c r="K39" s="2"/>
      <c r="L39" s="2"/>
    </row>
    <row r="40" spans="1:12" ht="15.75" customHeight="1">
      <c r="A40" s="1"/>
      <c r="B40" s="2"/>
      <c r="C40" s="16"/>
      <c r="D40" s="25" t="s">
        <v>42</v>
      </c>
      <c r="E40" s="25"/>
      <c r="F40" s="25"/>
      <c r="G40" s="25"/>
      <c r="H40" s="17">
        <v>0</v>
      </c>
      <c r="I40" s="6"/>
      <c r="J40" s="17">
        <v>0</v>
      </c>
      <c r="K40" s="2"/>
      <c r="L40" s="2"/>
    </row>
    <row r="41" spans="1:12" ht="15.75" customHeight="1">
      <c r="A41" s="1"/>
      <c r="B41" s="2"/>
      <c r="C41" s="16"/>
      <c r="D41" s="25" t="s">
        <v>43</v>
      </c>
      <c r="E41" s="25"/>
      <c r="F41" s="25"/>
      <c r="G41" s="2"/>
      <c r="H41" s="17">
        <v>0</v>
      </c>
      <c r="I41" s="6"/>
      <c r="J41" s="17">
        <v>0</v>
      </c>
      <c r="K41" s="2"/>
      <c r="L41" s="2"/>
    </row>
    <row r="42" spans="1:12" ht="15.75" customHeight="1">
      <c r="A42" s="1"/>
      <c r="B42" s="2"/>
      <c r="C42" s="16"/>
      <c r="D42" s="25" t="s">
        <v>44</v>
      </c>
      <c r="E42" s="25"/>
      <c r="F42" s="25"/>
      <c r="G42" s="2"/>
      <c r="H42" s="17">
        <v>0</v>
      </c>
      <c r="I42" s="6"/>
      <c r="J42" s="17">
        <v>0</v>
      </c>
      <c r="K42" s="2"/>
      <c r="L42" s="2"/>
    </row>
    <row r="43" spans="1:12" ht="15.75" customHeight="1">
      <c r="A43" s="1"/>
      <c r="B43" s="2"/>
      <c r="C43" s="16"/>
      <c r="D43" s="25" t="s">
        <v>45</v>
      </c>
      <c r="E43" s="25"/>
      <c r="F43" s="25"/>
      <c r="G43" s="2"/>
      <c r="H43" s="17">
        <v>0</v>
      </c>
      <c r="I43" s="6"/>
      <c r="J43" s="17">
        <v>0</v>
      </c>
      <c r="K43" s="2"/>
      <c r="L43" s="2"/>
    </row>
    <row r="44" spans="1:12" ht="15.75" customHeight="1">
      <c r="A44" s="1"/>
      <c r="B44" s="2"/>
      <c r="C44" s="14" t="s">
        <v>23</v>
      </c>
      <c r="D44" s="26" t="s">
        <v>46</v>
      </c>
      <c r="E44" s="26"/>
      <c r="F44" s="26"/>
      <c r="G44" s="26"/>
      <c r="H44" s="15">
        <v>0</v>
      </c>
      <c r="I44" s="6"/>
      <c r="J44" s="15">
        <v>0</v>
      </c>
      <c r="K44" s="2"/>
      <c r="L44" s="2"/>
    </row>
    <row r="45" spans="1:12" ht="15.75" customHeight="1">
      <c r="A45" s="1"/>
      <c r="B45" s="2"/>
      <c r="C45" s="14" t="s">
        <v>25</v>
      </c>
      <c r="D45" s="25" t="s">
        <v>47</v>
      </c>
      <c r="E45" s="25"/>
      <c r="F45" s="25"/>
      <c r="G45" s="2"/>
      <c r="H45" s="15">
        <v>0</v>
      </c>
      <c r="I45" s="6"/>
      <c r="J45" s="15">
        <v>126150</v>
      </c>
      <c r="K45" s="2"/>
      <c r="L45" s="2"/>
    </row>
    <row r="46" spans="1:12" ht="15.75" customHeight="1">
      <c r="A46" s="1"/>
      <c r="B46" s="2"/>
      <c r="C46" s="16"/>
      <c r="D46" s="2"/>
      <c r="E46" s="2"/>
      <c r="F46" s="2"/>
      <c r="G46" s="2"/>
      <c r="H46" s="6"/>
      <c r="I46" s="6"/>
      <c r="J46" s="6"/>
      <c r="K46" s="2"/>
      <c r="L46" s="2"/>
    </row>
    <row r="47" spans="1:12" ht="16.5" customHeight="1" thickBot="1">
      <c r="A47" s="1"/>
      <c r="B47" s="2" t="s">
        <v>48</v>
      </c>
      <c r="C47" s="27" t="s">
        <v>49</v>
      </c>
      <c r="D47" s="27"/>
      <c r="E47" s="27"/>
      <c r="F47" s="2"/>
      <c r="G47" s="2"/>
      <c r="H47" s="19">
        <f>H10-H29</f>
        <v>1906898</v>
      </c>
      <c r="I47" s="13"/>
      <c r="J47" s="19">
        <f>J10-J29</f>
        <v>851542</v>
      </c>
      <c r="K47" s="2"/>
      <c r="L47" s="2"/>
    </row>
    <row r="48" spans="1:12" ht="16.5" customHeight="1" thickTop="1">
      <c r="A48" s="1"/>
      <c r="B48" s="2"/>
      <c r="C48" s="16"/>
      <c r="D48" s="2"/>
      <c r="E48" s="2"/>
      <c r="F48" s="2"/>
      <c r="G48" s="2"/>
      <c r="H48" s="6"/>
      <c r="I48" s="6"/>
      <c r="J48" s="6"/>
      <c r="K48" s="2"/>
      <c r="L48" s="2"/>
    </row>
    <row r="49" spans="1:12" ht="16.5" customHeight="1" thickBot="1">
      <c r="A49" s="1"/>
      <c r="B49" s="2" t="s">
        <v>50</v>
      </c>
      <c r="C49" s="25" t="s">
        <v>51</v>
      </c>
      <c r="D49" s="25"/>
      <c r="E49" s="25"/>
      <c r="F49" s="2"/>
      <c r="G49" s="2"/>
      <c r="H49" s="12">
        <f>H50+H54+H55+H56+H57+H58</f>
        <v>1284686</v>
      </c>
      <c r="I49" s="13"/>
      <c r="J49" s="12">
        <f>J50+J54+J55+J56+J57+J58</f>
        <v>523778</v>
      </c>
      <c r="K49" s="2"/>
      <c r="L49" s="2"/>
    </row>
    <row r="50" spans="1:12" ht="15.75" customHeight="1">
      <c r="A50" s="1"/>
      <c r="B50" s="2"/>
      <c r="C50" s="14" t="s">
        <v>9</v>
      </c>
      <c r="D50" s="26" t="s">
        <v>52</v>
      </c>
      <c r="E50" s="26"/>
      <c r="F50" s="26"/>
      <c r="G50" s="2"/>
      <c r="H50" s="15">
        <f>H51+H52+H53</f>
        <v>558607</v>
      </c>
      <c r="I50" s="13"/>
      <c r="J50" s="15">
        <f>J51+J52+J53</f>
        <v>199580</v>
      </c>
      <c r="K50" s="2"/>
      <c r="L50" s="2"/>
    </row>
    <row r="51" spans="1:12" ht="15.75" customHeight="1">
      <c r="A51" s="1"/>
      <c r="B51" s="2"/>
      <c r="C51" s="16"/>
      <c r="D51" s="26" t="s">
        <v>53</v>
      </c>
      <c r="E51" s="26"/>
      <c r="F51" s="26"/>
      <c r="G51" s="2"/>
      <c r="H51" s="17">
        <v>296515</v>
      </c>
      <c r="I51" s="6"/>
      <c r="J51" s="17">
        <v>97561</v>
      </c>
      <c r="K51" s="2"/>
      <c r="L51" s="2"/>
    </row>
    <row r="52" spans="1:12" ht="15.75" customHeight="1">
      <c r="A52" s="1"/>
      <c r="B52" s="2"/>
      <c r="C52" s="16"/>
      <c r="D52" s="26" t="s">
        <v>54</v>
      </c>
      <c r="E52" s="26"/>
      <c r="F52" s="26"/>
      <c r="G52" s="2"/>
      <c r="H52" s="17">
        <v>96193</v>
      </c>
      <c r="I52" s="6"/>
      <c r="J52" s="17">
        <v>35777</v>
      </c>
      <c r="K52" s="2"/>
      <c r="L52" s="2"/>
    </row>
    <row r="53" spans="1:12" ht="15.75" customHeight="1">
      <c r="A53" s="1"/>
      <c r="B53" s="2"/>
      <c r="C53" s="16"/>
      <c r="D53" s="2" t="s">
        <v>55</v>
      </c>
      <c r="E53" s="2"/>
      <c r="F53" s="2"/>
      <c r="G53" s="2"/>
      <c r="H53" s="17">
        <v>165899</v>
      </c>
      <c r="I53" s="6"/>
      <c r="J53" s="17">
        <v>66242</v>
      </c>
      <c r="K53" s="2"/>
      <c r="L53" s="2"/>
    </row>
    <row r="54" spans="1:12" ht="15.75" customHeight="1">
      <c r="A54" s="1"/>
      <c r="B54" s="2"/>
      <c r="C54" s="14" t="s">
        <v>16</v>
      </c>
      <c r="D54" s="25" t="s">
        <v>56</v>
      </c>
      <c r="E54" s="25"/>
      <c r="F54" s="25"/>
      <c r="G54" s="2"/>
      <c r="H54" s="15">
        <v>0</v>
      </c>
      <c r="I54" s="6"/>
      <c r="J54" s="15">
        <v>0</v>
      </c>
      <c r="K54" s="2"/>
      <c r="L54" s="2"/>
    </row>
    <row r="55" spans="1:12" ht="15.75" customHeight="1">
      <c r="A55" s="1"/>
      <c r="B55" s="2"/>
      <c r="C55" s="14" t="s">
        <v>18</v>
      </c>
      <c r="D55" s="26" t="s">
        <v>57</v>
      </c>
      <c r="E55" s="26"/>
      <c r="F55" s="2"/>
      <c r="G55" s="2"/>
      <c r="H55" s="15">
        <v>681590</v>
      </c>
      <c r="I55" s="6"/>
      <c r="J55" s="15">
        <v>304988</v>
      </c>
      <c r="K55" s="2"/>
      <c r="L55" s="2"/>
    </row>
    <row r="56" spans="1:12" ht="15.75" customHeight="1">
      <c r="A56" s="1"/>
      <c r="B56" s="2"/>
      <c r="C56" s="14" t="s">
        <v>23</v>
      </c>
      <c r="D56" s="25" t="s">
        <v>58</v>
      </c>
      <c r="E56" s="25"/>
      <c r="F56" s="25"/>
      <c r="G56" s="25"/>
      <c r="H56" s="15">
        <v>0</v>
      </c>
      <c r="I56" s="6"/>
      <c r="J56" s="15">
        <v>0</v>
      </c>
      <c r="K56" s="2"/>
      <c r="L56" s="2"/>
    </row>
    <row r="57" spans="1:12" ht="15.75" customHeight="1">
      <c r="A57" s="1"/>
      <c r="B57" s="2"/>
      <c r="C57" s="14" t="s">
        <v>25</v>
      </c>
      <c r="D57" s="26" t="s">
        <v>59</v>
      </c>
      <c r="E57" s="26"/>
      <c r="F57" s="2"/>
      <c r="G57" s="2"/>
      <c r="H57" s="15">
        <v>0</v>
      </c>
      <c r="I57" s="6"/>
      <c r="J57" s="15">
        <v>0</v>
      </c>
      <c r="K57" s="2"/>
      <c r="L57" s="2"/>
    </row>
    <row r="58" spans="1:12" ht="15.75" customHeight="1">
      <c r="A58" s="1"/>
      <c r="B58" s="2"/>
      <c r="C58" s="14" t="s">
        <v>28</v>
      </c>
      <c r="D58" s="25" t="s">
        <v>60</v>
      </c>
      <c r="E58" s="25"/>
      <c r="F58" s="25"/>
      <c r="G58" s="2"/>
      <c r="H58" s="15">
        <v>44489</v>
      </c>
      <c r="I58" s="6"/>
      <c r="J58" s="15">
        <v>19210</v>
      </c>
      <c r="K58" s="2"/>
      <c r="L58" s="2"/>
    </row>
    <row r="59" spans="1:12" ht="15.75" customHeight="1">
      <c r="A59" s="1"/>
      <c r="B59" s="2"/>
      <c r="C59" s="16"/>
      <c r="D59" s="2"/>
      <c r="E59" s="2"/>
      <c r="F59" s="2"/>
      <c r="G59" s="2"/>
      <c r="H59" s="6"/>
      <c r="I59" s="6"/>
      <c r="J59" s="6"/>
      <c r="K59" s="2"/>
      <c r="L59" s="2"/>
    </row>
    <row r="60" spans="1:12" ht="16.5" customHeight="1" thickBot="1">
      <c r="A60" s="1"/>
      <c r="B60" s="2" t="s">
        <v>61</v>
      </c>
      <c r="C60" s="25" t="s">
        <v>62</v>
      </c>
      <c r="D60" s="25"/>
      <c r="E60" s="25"/>
      <c r="F60" s="2"/>
      <c r="G60" s="2"/>
      <c r="H60" s="12">
        <f>H61+H65+H66+H67+H68+H69+H70+H71+H72+H73+H74+H75</f>
        <v>2886771</v>
      </c>
      <c r="I60" s="13"/>
      <c r="J60" s="12">
        <f>J61+J65+J66+J67+J68+J69+J70+J71+J72+J73+J74+J75</f>
        <v>1315940</v>
      </c>
      <c r="K60" s="2"/>
      <c r="L60" s="2"/>
    </row>
    <row r="61" spans="1:12" ht="15.75" customHeight="1">
      <c r="A61" s="1"/>
      <c r="B61" s="2"/>
      <c r="C61" s="14" t="s">
        <v>9</v>
      </c>
      <c r="D61" s="25" t="s">
        <v>63</v>
      </c>
      <c r="E61" s="25"/>
      <c r="F61" s="25"/>
      <c r="G61" s="2"/>
      <c r="H61" s="15">
        <f>H62+H63+H64</f>
        <v>7606</v>
      </c>
      <c r="I61" s="13"/>
      <c r="J61" s="15">
        <f>J62+J63+J64</f>
        <v>2784</v>
      </c>
      <c r="K61" s="2"/>
      <c r="L61" s="2"/>
    </row>
    <row r="62" spans="1:12" ht="15.75" customHeight="1">
      <c r="A62" s="1"/>
      <c r="B62" s="2"/>
      <c r="C62" s="16"/>
      <c r="D62" s="25" t="s">
        <v>64</v>
      </c>
      <c r="E62" s="25"/>
      <c r="F62" s="25"/>
      <c r="G62" s="2"/>
      <c r="H62" s="17">
        <v>0</v>
      </c>
      <c r="I62" s="6"/>
      <c r="J62" s="17">
        <v>0</v>
      </c>
      <c r="K62" s="2"/>
      <c r="L62" s="2"/>
    </row>
    <row r="63" spans="1:12" ht="15.75" customHeight="1">
      <c r="A63" s="1"/>
      <c r="B63" s="2"/>
      <c r="C63" s="16"/>
      <c r="D63" s="25" t="s">
        <v>65</v>
      </c>
      <c r="E63" s="25"/>
      <c r="F63" s="25"/>
      <c r="G63" s="25"/>
      <c r="H63" s="17">
        <v>0</v>
      </c>
      <c r="I63" s="6"/>
      <c r="J63" s="17">
        <v>0</v>
      </c>
      <c r="K63" s="2"/>
      <c r="L63" s="2"/>
    </row>
    <row r="64" spans="1:12" ht="15.75" customHeight="1">
      <c r="A64" s="1"/>
      <c r="B64" s="2"/>
      <c r="C64" s="16"/>
      <c r="D64" s="2" t="s">
        <v>55</v>
      </c>
      <c r="E64" s="2"/>
      <c r="F64" s="2"/>
      <c r="G64" s="2"/>
      <c r="H64" s="17">
        <v>7606</v>
      </c>
      <c r="I64" s="6"/>
      <c r="J64" s="17">
        <v>2784</v>
      </c>
      <c r="K64" s="2"/>
      <c r="L64" s="2"/>
    </row>
    <row r="65" spans="1:12" ht="15.75" customHeight="1">
      <c r="A65" s="1"/>
      <c r="B65" s="2"/>
      <c r="C65" s="14" t="s">
        <v>16</v>
      </c>
      <c r="D65" s="25" t="s">
        <v>66</v>
      </c>
      <c r="E65" s="25"/>
      <c r="F65" s="25"/>
      <c r="G65" s="25"/>
      <c r="H65" s="15">
        <v>0</v>
      </c>
      <c r="I65" s="6"/>
      <c r="J65" s="15">
        <v>0</v>
      </c>
      <c r="K65" s="2"/>
      <c r="L65" s="2"/>
    </row>
    <row r="66" spans="1:12" ht="15.75" customHeight="1">
      <c r="A66" s="1"/>
      <c r="B66" s="2"/>
      <c r="C66" s="14" t="s">
        <v>18</v>
      </c>
      <c r="D66" s="25" t="s">
        <v>67</v>
      </c>
      <c r="E66" s="25"/>
      <c r="F66" s="2"/>
      <c r="G66" s="2"/>
      <c r="H66" s="15">
        <v>575970</v>
      </c>
      <c r="I66" s="6"/>
      <c r="J66" s="15">
        <v>459689</v>
      </c>
      <c r="K66" s="2"/>
      <c r="L66" s="2"/>
    </row>
    <row r="67" spans="1:12" ht="15.75" customHeight="1">
      <c r="A67" s="1"/>
      <c r="B67" s="2"/>
      <c r="C67" s="14" t="s">
        <v>23</v>
      </c>
      <c r="D67" s="26" t="s">
        <v>68</v>
      </c>
      <c r="E67" s="26"/>
      <c r="F67" s="2"/>
      <c r="G67" s="2"/>
      <c r="H67" s="15">
        <v>408645</v>
      </c>
      <c r="I67" s="6"/>
      <c r="J67" s="15">
        <v>349588</v>
      </c>
      <c r="K67" s="2"/>
      <c r="L67" s="2"/>
    </row>
    <row r="68" spans="1:12" ht="15.75" customHeight="1">
      <c r="A68" s="1"/>
      <c r="B68" s="2"/>
      <c r="C68" s="14" t="s">
        <v>25</v>
      </c>
      <c r="D68" s="26" t="s">
        <v>69</v>
      </c>
      <c r="E68" s="26"/>
      <c r="F68" s="26"/>
      <c r="G68" s="2"/>
      <c r="H68" s="15">
        <v>0</v>
      </c>
      <c r="I68" s="6"/>
      <c r="J68" s="15">
        <v>0</v>
      </c>
      <c r="K68" s="2"/>
      <c r="L68" s="2"/>
    </row>
    <row r="69" spans="1:12" ht="15.75" customHeight="1">
      <c r="A69" s="1"/>
      <c r="B69" s="2"/>
      <c r="C69" s="14" t="s">
        <v>28</v>
      </c>
      <c r="D69" s="26" t="s">
        <v>70</v>
      </c>
      <c r="E69" s="26"/>
      <c r="F69" s="2"/>
      <c r="G69" s="2"/>
      <c r="H69" s="15">
        <v>61742</v>
      </c>
      <c r="I69" s="6"/>
      <c r="J69" s="15">
        <v>57085</v>
      </c>
      <c r="K69" s="2"/>
      <c r="L69" s="2"/>
    </row>
    <row r="70" spans="1:12" ht="15.75" customHeight="1">
      <c r="A70" s="1"/>
      <c r="B70" s="2"/>
      <c r="C70" s="14" t="s">
        <v>71</v>
      </c>
      <c r="D70" s="26" t="s">
        <v>72</v>
      </c>
      <c r="E70" s="26"/>
      <c r="F70" s="26"/>
      <c r="G70" s="2"/>
      <c r="H70" s="15">
        <v>106828</v>
      </c>
      <c r="I70" s="6"/>
      <c r="J70" s="15">
        <v>82852</v>
      </c>
      <c r="K70" s="2"/>
      <c r="L70" s="2"/>
    </row>
    <row r="71" spans="1:12" ht="15.75" customHeight="1">
      <c r="A71" s="1"/>
      <c r="B71" s="2"/>
      <c r="C71" s="14" t="s">
        <v>73</v>
      </c>
      <c r="D71" s="26" t="s">
        <v>74</v>
      </c>
      <c r="E71" s="26"/>
      <c r="F71" s="2"/>
      <c r="G71" s="2"/>
      <c r="H71" s="15">
        <v>33476</v>
      </c>
      <c r="I71" s="6"/>
      <c r="J71" s="15">
        <v>19556</v>
      </c>
      <c r="K71" s="2"/>
      <c r="L71" s="2"/>
    </row>
    <row r="72" spans="1:12" ht="15.75" customHeight="1">
      <c r="A72" s="1"/>
      <c r="B72" s="2"/>
      <c r="C72" s="14" t="s">
        <v>75</v>
      </c>
      <c r="D72" s="26" t="s">
        <v>76</v>
      </c>
      <c r="E72" s="26"/>
      <c r="F72" s="2"/>
      <c r="G72" s="2"/>
      <c r="H72" s="15">
        <v>0</v>
      </c>
      <c r="I72" s="6"/>
      <c r="J72" s="15">
        <v>0</v>
      </c>
      <c r="K72" s="2"/>
      <c r="L72" s="2"/>
    </row>
    <row r="73" spans="1:12" ht="15.75" customHeight="1">
      <c r="A73" s="1"/>
      <c r="B73" s="2"/>
      <c r="C73" s="14" t="s">
        <v>77</v>
      </c>
      <c r="D73" s="26" t="s">
        <v>78</v>
      </c>
      <c r="E73" s="26"/>
      <c r="F73" s="26"/>
      <c r="G73" s="26"/>
      <c r="H73" s="15">
        <v>1337539</v>
      </c>
      <c r="I73" s="6"/>
      <c r="J73" s="15">
        <v>58913</v>
      </c>
      <c r="K73" s="2"/>
      <c r="L73" s="2"/>
    </row>
    <row r="74" spans="1:12" ht="15.75" customHeight="1">
      <c r="A74" s="1"/>
      <c r="B74" s="2"/>
      <c r="C74" s="14" t="s">
        <v>79</v>
      </c>
      <c r="D74" s="26" t="s">
        <v>80</v>
      </c>
      <c r="E74" s="26"/>
      <c r="F74" s="26"/>
      <c r="G74" s="2"/>
      <c r="H74" s="15">
        <v>5805</v>
      </c>
      <c r="I74" s="6"/>
      <c r="J74" s="15">
        <v>55129</v>
      </c>
      <c r="K74" s="2"/>
      <c r="L74" s="2"/>
    </row>
    <row r="75" spans="1:12" ht="15.75" customHeight="1">
      <c r="A75" s="1"/>
      <c r="B75" s="2"/>
      <c r="C75" s="14" t="s">
        <v>81</v>
      </c>
      <c r="D75" s="25" t="s">
        <v>82</v>
      </c>
      <c r="E75" s="25"/>
      <c r="F75" s="25"/>
      <c r="G75" s="2"/>
      <c r="H75" s="15">
        <v>349160</v>
      </c>
      <c r="I75" s="6"/>
      <c r="J75" s="15">
        <v>230344</v>
      </c>
      <c r="K75" s="2"/>
      <c r="L75" s="2"/>
    </row>
    <row r="76" spans="1:12" ht="15.75" customHeight="1">
      <c r="A76" s="1"/>
      <c r="B76" s="2"/>
      <c r="C76" s="16"/>
      <c r="D76" s="2"/>
      <c r="E76" s="2"/>
      <c r="F76" s="2"/>
      <c r="G76" s="2"/>
      <c r="H76" s="6"/>
      <c r="I76" s="6"/>
      <c r="J76" s="6"/>
      <c r="K76" s="2"/>
      <c r="L76" s="2"/>
    </row>
    <row r="77" spans="1:12" ht="16.5" customHeight="1" thickBot="1">
      <c r="A77" s="1"/>
      <c r="B77" s="2" t="s">
        <v>83</v>
      </c>
      <c r="C77" s="27" t="s">
        <v>84</v>
      </c>
      <c r="D77" s="27"/>
      <c r="E77" s="27"/>
      <c r="F77" s="27"/>
      <c r="G77" s="2"/>
      <c r="H77" s="19">
        <f>H49-H60</f>
        <v>-1602085</v>
      </c>
      <c r="I77" s="13"/>
      <c r="J77" s="19">
        <f>J49-J60</f>
        <v>-792162</v>
      </c>
      <c r="K77" s="2"/>
      <c r="L77" s="2"/>
    </row>
    <row r="78" spans="1:12" ht="16.5" customHeight="1" thickTop="1">
      <c r="A78" s="1"/>
      <c r="B78" s="2"/>
      <c r="C78" s="16"/>
      <c r="D78" s="2"/>
      <c r="E78" s="2"/>
      <c r="F78" s="2"/>
      <c r="G78" s="2"/>
      <c r="H78" s="13"/>
      <c r="I78" s="13"/>
      <c r="J78" s="13"/>
      <c r="K78" s="2"/>
      <c r="L78" s="2"/>
    </row>
    <row r="79" spans="1:12" ht="16.5" customHeight="1" thickBot="1">
      <c r="A79" s="1"/>
      <c r="B79" s="2" t="s">
        <v>85</v>
      </c>
      <c r="C79" s="25" t="s">
        <v>86</v>
      </c>
      <c r="D79" s="25"/>
      <c r="E79" s="25"/>
      <c r="F79" s="25"/>
      <c r="G79" s="25"/>
      <c r="H79" s="19">
        <f>H77+H47</f>
        <v>304813</v>
      </c>
      <c r="I79" s="13"/>
      <c r="J79" s="19">
        <f>J77+J47</f>
        <v>59380</v>
      </c>
      <c r="K79" s="2"/>
      <c r="L79" s="2"/>
    </row>
    <row r="80" spans="1:12" ht="16.5" customHeight="1" thickTop="1">
      <c r="A80" s="1"/>
      <c r="B80" s="2"/>
      <c r="C80" s="16"/>
      <c r="D80" s="2"/>
      <c r="E80" s="2"/>
      <c r="F80" s="2"/>
      <c r="G80" s="2"/>
      <c r="H80" s="6"/>
      <c r="I80" s="6"/>
      <c r="J80" s="6"/>
      <c r="K80" s="2"/>
      <c r="L80" s="2"/>
    </row>
    <row r="81" spans="1:12" ht="16.5" customHeight="1" thickBot="1">
      <c r="A81" s="1"/>
      <c r="B81" s="2" t="s">
        <v>87</v>
      </c>
      <c r="C81" s="27" t="s">
        <v>88</v>
      </c>
      <c r="D81" s="27"/>
      <c r="E81" s="27"/>
      <c r="F81" s="2"/>
      <c r="G81" s="2"/>
      <c r="H81" s="12">
        <v>69692</v>
      </c>
      <c r="I81" s="6"/>
      <c r="J81" s="12">
        <v>21058</v>
      </c>
      <c r="K81" s="2"/>
      <c r="L81" s="2"/>
    </row>
    <row r="82" spans="1:12" ht="15.75" customHeight="1">
      <c r="A82" s="1"/>
      <c r="B82" s="2"/>
      <c r="C82" s="16"/>
      <c r="D82" s="2"/>
      <c r="E82" s="2"/>
      <c r="F82" s="2"/>
      <c r="G82" s="2"/>
      <c r="H82" s="6"/>
      <c r="I82" s="6"/>
      <c r="J82" s="6"/>
      <c r="K82" s="2"/>
      <c r="L82" s="2"/>
    </row>
    <row r="83" spans="1:12" ht="16.5" customHeight="1" thickBot="1">
      <c r="A83" s="1"/>
      <c r="B83" s="2" t="s">
        <v>89</v>
      </c>
      <c r="C83" s="25" t="s">
        <v>90</v>
      </c>
      <c r="D83" s="25"/>
      <c r="E83" s="25"/>
      <c r="F83" s="25"/>
      <c r="G83" s="2"/>
      <c r="H83" s="19">
        <f>H79-H81</f>
        <v>235121</v>
      </c>
      <c r="I83" s="13"/>
      <c r="J83" s="19">
        <f>J79-J81</f>
        <v>38322</v>
      </c>
      <c r="K83" s="2"/>
      <c r="L83" s="2"/>
    </row>
    <row r="84" spans="1:12" ht="19.5" customHeight="1" thickTop="1">
      <c r="A84" s="1"/>
      <c r="B84" s="2"/>
      <c r="C84" s="9"/>
      <c r="D84" s="10"/>
      <c r="E84" s="2"/>
      <c r="F84" s="2"/>
      <c r="G84" s="2"/>
      <c r="H84" s="8"/>
      <c r="I84" s="6"/>
      <c r="J84" s="8"/>
      <c r="K84" s="2"/>
      <c r="L84" s="2"/>
    </row>
    <row r="85" spans="1:12" ht="16.5" customHeight="1" thickBot="1">
      <c r="A85" s="1"/>
      <c r="B85" s="20"/>
      <c r="C85" s="21"/>
      <c r="D85" s="20"/>
      <c r="E85" s="20"/>
      <c r="F85" s="20"/>
      <c r="G85" s="20"/>
      <c r="H85" s="22"/>
      <c r="I85" s="22"/>
      <c r="J85" s="22"/>
      <c r="K85" s="2"/>
      <c r="L85" s="2"/>
    </row>
    <row r="86" spans="1:12" ht="13.5" customHeight="1" thickTop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</sheetData>
  <sheetProtection/>
  <mergeCells count="67">
    <mergeCell ref="C83:F83"/>
    <mergeCell ref="D73:G73"/>
    <mergeCell ref="D74:F74"/>
    <mergeCell ref="D75:F75"/>
    <mergeCell ref="C77:F77"/>
    <mergeCell ref="C79:G79"/>
    <mergeCell ref="C81:E81"/>
    <mergeCell ref="D67:E67"/>
    <mergeCell ref="D68:F68"/>
    <mergeCell ref="D69:E69"/>
    <mergeCell ref="D70:F70"/>
    <mergeCell ref="D71:E71"/>
    <mergeCell ref="D72:E72"/>
    <mergeCell ref="C60:E60"/>
    <mergeCell ref="D61:F61"/>
    <mergeCell ref="D62:F62"/>
    <mergeCell ref="D63:G63"/>
    <mergeCell ref="D65:G65"/>
    <mergeCell ref="D66:E66"/>
    <mergeCell ref="D52:F52"/>
    <mergeCell ref="D54:F54"/>
    <mergeCell ref="D55:E55"/>
    <mergeCell ref="D56:G56"/>
    <mergeCell ref="D57:E57"/>
    <mergeCell ref="D58:F58"/>
    <mergeCell ref="D44:G44"/>
    <mergeCell ref="D45:F45"/>
    <mergeCell ref="C47:E47"/>
    <mergeCell ref="C49:E49"/>
    <mergeCell ref="D50:F50"/>
    <mergeCell ref="D51:F51"/>
    <mergeCell ref="D38:G38"/>
    <mergeCell ref="D39:G39"/>
    <mergeCell ref="D40:G40"/>
    <mergeCell ref="D41:F41"/>
    <mergeCell ref="D42:F42"/>
    <mergeCell ref="D43:F43"/>
    <mergeCell ref="D32:G32"/>
    <mergeCell ref="D33:G33"/>
    <mergeCell ref="D34:G34"/>
    <mergeCell ref="D35:F35"/>
    <mergeCell ref="D36:F36"/>
    <mergeCell ref="D37:F37"/>
    <mergeCell ref="D25:G25"/>
    <mergeCell ref="D26:G26"/>
    <mergeCell ref="D27:F27"/>
    <mergeCell ref="C29:E29"/>
    <mergeCell ref="D30:F30"/>
    <mergeCell ref="D31:F31"/>
    <mergeCell ref="D19:G19"/>
    <mergeCell ref="D20:F20"/>
    <mergeCell ref="D21:G21"/>
    <mergeCell ref="D22:F22"/>
    <mergeCell ref="D23:F23"/>
    <mergeCell ref="D24:G24"/>
    <mergeCell ref="D13:F13"/>
    <mergeCell ref="D14:G14"/>
    <mergeCell ref="D15:G15"/>
    <mergeCell ref="D16:F16"/>
    <mergeCell ref="D17:G17"/>
    <mergeCell ref="D18:G18"/>
    <mergeCell ref="D4:L4"/>
    <mergeCell ref="D5:H5"/>
    <mergeCell ref="D6:G6"/>
    <mergeCell ref="C10:E10"/>
    <mergeCell ref="D11:F11"/>
    <mergeCell ref="D12:G12"/>
  </mergeCells>
  <printOptions/>
  <pageMargins left="0.75" right="0.75" top="1" bottom="1" header="0.5" footer="0.5"/>
  <pageSetup horizontalDpi="1200" verticalDpi="12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2006-01-05T08:43:23Z</cp:lastPrinted>
  <dcterms:created xsi:type="dcterms:W3CDTF">2014-05-08T07:37:01Z</dcterms:created>
  <dcterms:modified xsi:type="dcterms:W3CDTF">2014-05-08T07:37:01Z</dcterms:modified>
  <cp:category/>
  <cp:version/>
  <cp:contentType/>
  <cp:contentStatus/>
</cp:coreProperties>
</file>