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ing-bank-as-p10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<sst xmlns="http://schemas.openxmlformats.org/spreadsheetml/2006/main" count="134" uniqueCount="106">
  <si>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ING BANK A.Ş</t>
  </si>
  <si>
    <t>KARŞILAŞTIRMALI BİLANÇOSU</t>
  </si>
  <si>
    <t>(TL)</t>
  </si>
  <si>
    <t>CARİ DÖNEM</t>
  </si>
  <si>
    <t>ÖNCEKİ DÖNEM</t>
  </si>
  <si>
    <t>PASİFLER</t>
  </si>
  <si>
    <t>Dipnot</t>
  </si>
  <si>
    <t>(  31/12/2010)</t>
  </si>
  <si>
    <t>(  31/12/2009)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</si>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</sst>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8" width="16.140625" style="1" customWidth="1"/>
    <col min="9" max="9" width="16.7109375" style="1" customWidth="1"/>
    <col min="10" max="12" width="16.140625" style="1" customWidth="1"/>
    <col min="13" max="13" width="4.421875" style="1" customWidth="1"/>
    <col min="14" max="14" width="9.140625" style="1" customWidth="1"/>
  </cols>
  <sheetData>
    <row r="1" spans="1:14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  <c r="N1" s="1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4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  <c r="N5" s="1"/>
    </row>
    <row r="6" spans="1:14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20"/>
      <c r="M6" s="18"/>
      <c r="N6" s="1"/>
    </row>
    <row r="7" spans="1:14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  <c r="N7" s="1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11077435</v>
      </c>
      <c r="H8" s="32">
        <f>H9+H10+H11+H12+H13+H14</f>
        <v>4276782</v>
      </c>
      <c r="I8" s="33">
        <f aca="true" t="shared" si="0" ref="I8:I39">G8+H8</f>
        <v>15354217</v>
      </c>
      <c r="J8" s="34">
        <f>J9+J10+J11+J12+J13+J14</f>
        <v>12731151</v>
      </c>
      <c r="K8" s="32">
        <f>K9+K10+K11+K12+K13+K14</f>
        <v>12520501</v>
      </c>
      <c r="L8" s="33">
        <f aca="true" t="shared" si="1" ref="L8:L39">J8+K8</f>
        <v>25251652</v>
      </c>
      <c r="M8" s="35"/>
    </row>
    <row r="9" spans="1:14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8010099</v>
      </c>
      <c r="H9" s="38">
        <v>3702276</v>
      </c>
      <c r="I9" s="39">
        <f t="shared" si="0"/>
        <v>11712375</v>
      </c>
      <c r="J9" s="40">
        <v>8107096</v>
      </c>
      <c r="K9" s="38">
        <v>4373851</v>
      </c>
      <c r="L9" s="39">
        <f t="shared" si="1"/>
        <v>12480947</v>
      </c>
      <c r="M9" s="18"/>
      <c r="N9" s="1"/>
    </row>
    <row r="10" spans="1:14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554749</v>
      </c>
      <c r="H10" s="38">
        <v>0</v>
      </c>
      <c r="I10" s="39">
        <f t="shared" si="0"/>
        <v>554749</v>
      </c>
      <c r="J10" s="40">
        <v>2408374</v>
      </c>
      <c r="K10" s="38">
        <v>7643281</v>
      </c>
      <c r="L10" s="39">
        <f t="shared" si="1"/>
        <v>10051655</v>
      </c>
      <c r="M10" s="18"/>
      <c r="N10" s="1"/>
    </row>
    <row r="11" spans="1:14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2510018</v>
      </c>
      <c r="H11" s="38">
        <v>574001</v>
      </c>
      <c r="I11" s="39">
        <f t="shared" si="0"/>
        <v>3084019</v>
      </c>
      <c r="J11" s="40">
        <v>2213169</v>
      </c>
      <c r="K11" s="38">
        <v>502871</v>
      </c>
      <c r="L11" s="39">
        <f t="shared" si="1"/>
        <v>2716040</v>
      </c>
      <c r="M11" s="18"/>
      <c r="N11" s="1"/>
    </row>
    <row r="12" spans="1:14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688</v>
      </c>
      <c r="H12" s="38">
        <v>0</v>
      </c>
      <c r="I12" s="39">
        <f t="shared" si="0"/>
        <v>688</v>
      </c>
      <c r="J12" s="40">
        <v>32</v>
      </c>
      <c r="K12" s="38">
        <v>0</v>
      </c>
      <c r="L12" s="39">
        <f t="shared" si="1"/>
        <v>32</v>
      </c>
      <c r="M12" s="18"/>
      <c r="N12" s="1"/>
    </row>
    <row r="13" spans="1:14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1881</v>
      </c>
      <c r="H13" s="38">
        <v>505</v>
      </c>
      <c r="I13" s="39">
        <f t="shared" si="0"/>
        <v>2386</v>
      </c>
      <c r="J13" s="40">
        <v>2480</v>
      </c>
      <c r="K13" s="38">
        <v>498</v>
      </c>
      <c r="L13" s="39">
        <f t="shared" si="1"/>
        <v>2978</v>
      </c>
      <c r="M13" s="18"/>
      <c r="N13" s="1"/>
    </row>
    <row r="14" spans="1:14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  <c r="N14" s="1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10746081</v>
      </c>
      <c r="H16" s="43">
        <f>H17+H18</f>
        <v>8558</v>
      </c>
      <c r="I16" s="44">
        <f t="shared" si="0"/>
        <v>10754639</v>
      </c>
      <c r="J16" s="45">
        <f>J17+J18</f>
        <v>10036677</v>
      </c>
      <c r="K16" s="43">
        <f>K17+K18</f>
        <v>0</v>
      </c>
      <c r="L16" s="44">
        <f t="shared" si="1"/>
        <v>10036677</v>
      </c>
      <c r="M16" s="35"/>
    </row>
    <row r="17" spans="1:14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  <c r="N17" s="1"/>
    </row>
    <row r="18" spans="1:14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10746081</v>
      </c>
      <c r="H18" s="38">
        <f>H19+H20+H21</f>
        <v>8558</v>
      </c>
      <c r="I18" s="39">
        <f t="shared" si="0"/>
        <v>10754639</v>
      </c>
      <c r="J18" s="40">
        <f>J19+J20+J21</f>
        <v>10036677</v>
      </c>
      <c r="K18" s="38">
        <f>K19+K20+K21</f>
        <v>0</v>
      </c>
      <c r="L18" s="39">
        <f t="shared" si="1"/>
        <v>10036677</v>
      </c>
      <c r="M18" s="18"/>
      <c r="N18" s="1"/>
    </row>
    <row r="19" spans="1:14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  <c r="N19" s="1"/>
    </row>
    <row r="20" spans="1:14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10746081</v>
      </c>
      <c r="H20" s="53">
        <v>8558</v>
      </c>
      <c r="I20" s="50">
        <f t="shared" si="0"/>
        <v>10754639</v>
      </c>
      <c r="J20" s="54">
        <v>10036677</v>
      </c>
      <c r="K20" s="53">
        <v>0</v>
      </c>
      <c r="L20" s="50">
        <f t="shared" si="1"/>
        <v>10036677</v>
      </c>
      <c r="M20" s="18"/>
      <c r="N20" s="1"/>
    </row>
    <row r="21" spans="1:14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  <c r="N21" s="1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4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  <c r="N24" s="1"/>
    </row>
    <row r="25" spans="1:14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  <c r="N25" s="1"/>
    </row>
    <row r="26" spans="1:14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  <c r="N26" s="1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88825</v>
      </c>
      <c r="H27" s="32">
        <f>H28+H29+H30</f>
        <v>13824</v>
      </c>
      <c r="I27" s="33">
        <f t="shared" si="0"/>
        <v>102649</v>
      </c>
      <c r="J27" s="34">
        <f>J28+J29+J30</f>
        <v>82232</v>
      </c>
      <c r="K27" s="32">
        <f>K28+K29+K30</f>
        <v>50182</v>
      </c>
      <c r="L27" s="33">
        <f t="shared" si="1"/>
        <v>132414</v>
      </c>
      <c r="M27" s="35"/>
    </row>
    <row r="28" spans="1:14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45655</v>
      </c>
      <c r="H28" s="38">
        <v>6419</v>
      </c>
      <c r="I28" s="39">
        <f t="shared" si="0"/>
        <v>52074</v>
      </c>
      <c r="J28" s="40">
        <v>42297</v>
      </c>
      <c r="K28" s="38">
        <v>41434</v>
      </c>
      <c r="L28" s="39">
        <f t="shared" si="1"/>
        <v>83731</v>
      </c>
      <c r="M28" s="18"/>
      <c r="N28" s="1"/>
    </row>
    <row r="29" spans="1:14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  <c r="N29" s="1"/>
    </row>
    <row r="30" spans="1:14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43170</v>
      </c>
      <c r="H30" s="38">
        <v>7405</v>
      </c>
      <c r="I30" s="39">
        <f t="shared" si="0"/>
        <v>50575</v>
      </c>
      <c r="J30" s="40">
        <v>39935</v>
      </c>
      <c r="K30" s="38">
        <v>8748</v>
      </c>
      <c r="L30" s="39">
        <f t="shared" si="1"/>
        <v>48683</v>
      </c>
      <c r="M30" s="18"/>
      <c r="N30" s="1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4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  <c r="N32" s="1"/>
    </row>
    <row r="33" spans="1:14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  <c r="N33" s="1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60407</v>
      </c>
      <c r="H34" s="32">
        <v>0</v>
      </c>
      <c r="I34" s="33">
        <f t="shared" si="0"/>
        <v>60407</v>
      </c>
      <c r="J34" s="34">
        <v>55603</v>
      </c>
      <c r="K34" s="32">
        <v>0</v>
      </c>
      <c r="L34" s="33">
        <f t="shared" si="1"/>
        <v>55603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65421</v>
      </c>
      <c r="H36" s="32">
        <v>15881</v>
      </c>
      <c r="I36" s="33">
        <f t="shared" si="0"/>
        <v>81302</v>
      </c>
      <c r="J36" s="34">
        <v>39679</v>
      </c>
      <c r="K36" s="32">
        <v>66679</v>
      </c>
      <c r="L36" s="33">
        <f t="shared" si="1"/>
        <v>106358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594610</v>
      </c>
      <c r="H37" s="32">
        <f>H38+H39+H40+H41</f>
        <v>0</v>
      </c>
      <c r="I37" s="33">
        <f t="shared" si="0"/>
        <v>594610</v>
      </c>
      <c r="J37" s="34">
        <f>J38+J39+J40+J41</f>
        <v>611891</v>
      </c>
      <c r="K37" s="32">
        <f>K38+K39+K40+K41</f>
        <v>0</v>
      </c>
      <c r="L37" s="33">
        <f t="shared" si="1"/>
        <v>611891</v>
      </c>
      <c r="M37" s="35"/>
    </row>
    <row r="38" spans="1:14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  <c r="N38" s="1"/>
    </row>
    <row r="39" spans="1:14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254741</v>
      </c>
      <c r="H39" s="38">
        <v>0</v>
      </c>
      <c r="I39" s="39">
        <f t="shared" si="0"/>
        <v>254741</v>
      </c>
      <c r="J39" s="40">
        <v>299897</v>
      </c>
      <c r="K39" s="38">
        <v>0</v>
      </c>
      <c r="L39" s="39">
        <f t="shared" si="1"/>
        <v>299897</v>
      </c>
      <c r="M39" s="18"/>
      <c r="N39" s="1"/>
    </row>
    <row r="40" spans="1:14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243099</v>
      </c>
      <c r="H40" s="38">
        <v>0</v>
      </c>
      <c r="I40" s="39">
        <f aca="true" t="shared" si="2" ref="I40:I71">G40+H40</f>
        <v>243099</v>
      </c>
      <c r="J40" s="40">
        <v>233653</v>
      </c>
      <c r="K40" s="38">
        <v>0</v>
      </c>
      <c r="L40" s="39">
        <f aca="true" t="shared" si="3" ref="L40:L71">J40+K40</f>
        <v>233653</v>
      </c>
      <c r="M40" s="18"/>
      <c r="N40" s="1"/>
    </row>
    <row r="41" spans="1:14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96770</v>
      </c>
      <c r="H41" s="38">
        <v>0</v>
      </c>
      <c r="I41" s="39">
        <f t="shared" si="2"/>
        <v>96770</v>
      </c>
      <c r="J41" s="40">
        <v>78341</v>
      </c>
      <c r="K41" s="38">
        <v>0</v>
      </c>
      <c r="L41" s="39">
        <f t="shared" si="3"/>
        <v>78341</v>
      </c>
      <c r="M41" s="18"/>
      <c r="N41" s="1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238532</v>
      </c>
      <c r="H42" s="32">
        <v>0</v>
      </c>
      <c r="I42" s="33">
        <f t="shared" si="2"/>
        <v>238532</v>
      </c>
      <c r="J42" s="34">
        <v>158871</v>
      </c>
      <c r="K42" s="32">
        <v>0</v>
      </c>
      <c r="L42" s="33">
        <f t="shared" si="3"/>
        <v>158871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G44+G47+G51+G52+G53+G54</f>
        <v>4328059</v>
      </c>
      <c r="H43" s="32">
        <f>H44+H47+H51+H52+H53+H54</f>
        <v>0</v>
      </c>
      <c r="I43" s="33">
        <f t="shared" si="2"/>
        <v>4328059</v>
      </c>
      <c r="J43" s="34">
        <f>J44+J47+J51+J52+J53+J54</f>
        <v>4219899</v>
      </c>
      <c r="K43" s="32">
        <f>K44+K47+K51+K52+K53+K54</f>
        <v>0</v>
      </c>
      <c r="L43" s="33">
        <f t="shared" si="3"/>
        <v>4219899</v>
      </c>
      <c r="M43" s="35"/>
    </row>
    <row r="44" spans="1:14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3753641</v>
      </c>
      <c r="H44" s="38">
        <f>H45+H46</f>
        <v>0</v>
      </c>
      <c r="I44" s="39">
        <f t="shared" si="2"/>
        <v>3753641</v>
      </c>
      <c r="J44" s="40">
        <f>J45+J46</f>
        <v>3753641</v>
      </c>
      <c r="K44" s="38">
        <f>K45+K46</f>
        <v>0</v>
      </c>
      <c r="L44" s="39">
        <f t="shared" si="3"/>
        <v>3753641</v>
      </c>
      <c r="M44" s="18"/>
      <c r="N44" s="1"/>
    </row>
    <row r="45" spans="1:14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3753641</v>
      </c>
      <c r="H45" s="53">
        <v>0</v>
      </c>
      <c r="I45" s="39">
        <f t="shared" si="2"/>
        <v>3753641</v>
      </c>
      <c r="J45" s="54">
        <v>3753641</v>
      </c>
      <c r="K45" s="53">
        <v>0</v>
      </c>
      <c r="L45" s="39">
        <f t="shared" si="3"/>
        <v>3753641</v>
      </c>
      <c r="M45" s="18"/>
      <c r="N45" s="1"/>
    </row>
    <row r="46" spans="1:14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0</v>
      </c>
      <c r="H46" s="53">
        <v>0</v>
      </c>
      <c r="I46" s="39">
        <f t="shared" si="2"/>
        <v>0</v>
      </c>
      <c r="J46" s="54">
        <v>0</v>
      </c>
      <c r="K46" s="53">
        <v>0</v>
      </c>
      <c r="L46" s="39">
        <f t="shared" si="3"/>
        <v>0</v>
      </c>
      <c r="M46" s="18"/>
      <c r="N46" s="1"/>
    </row>
    <row r="47" spans="1:14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574418</v>
      </c>
      <c r="H47" s="38">
        <f>H48+H49+H50</f>
        <v>0</v>
      </c>
      <c r="I47" s="39">
        <f t="shared" si="2"/>
        <v>574418</v>
      </c>
      <c r="J47" s="40">
        <f>J48+J49+J50</f>
        <v>466258</v>
      </c>
      <c r="K47" s="38">
        <f>K48+K49+K50</f>
        <v>0</v>
      </c>
      <c r="L47" s="39">
        <f t="shared" si="3"/>
        <v>466258</v>
      </c>
      <c r="M47" s="18"/>
      <c r="N47" s="1"/>
    </row>
    <row r="48" spans="1:14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574418</v>
      </c>
      <c r="H48" s="58">
        <v>0</v>
      </c>
      <c r="I48" s="39">
        <f t="shared" si="2"/>
        <v>574418</v>
      </c>
      <c r="J48" s="59">
        <v>466258</v>
      </c>
      <c r="K48" s="58">
        <v>0</v>
      </c>
      <c r="L48" s="39">
        <f t="shared" si="3"/>
        <v>466258</v>
      </c>
      <c r="M48" s="18"/>
      <c r="N48" s="1"/>
    </row>
    <row r="49" spans="1:14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  <c r="N49" s="1"/>
    </row>
    <row r="50" spans="1:14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  <c r="N50" s="1"/>
    </row>
    <row r="51" spans="1:14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  <c r="N51" s="1"/>
    </row>
    <row r="52" spans="1:14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0</v>
      </c>
      <c r="H52" s="38">
        <v>0</v>
      </c>
      <c r="I52" s="39">
        <f t="shared" si="2"/>
        <v>0</v>
      </c>
      <c r="J52" s="40">
        <v>0</v>
      </c>
      <c r="K52" s="38">
        <v>0</v>
      </c>
      <c r="L52" s="39">
        <f t="shared" si="3"/>
        <v>0</v>
      </c>
      <c r="M52" s="18"/>
      <c r="N52" s="1"/>
    </row>
    <row r="53" spans="1:14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  <c r="N53" s="1"/>
    </row>
    <row r="54" spans="1:14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0</v>
      </c>
      <c r="H54" s="38">
        <f>H55+H56</f>
        <v>0</v>
      </c>
      <c r="I54" s="39">
        <f t="shared" si="2"/>
        <v>0</v>
      </c>
      <c r="J54" s="40">
        <f>J55+J56</f>
        <v>0</v>
      </c>
      <c r="K54" s="38">
        <f>K55+K56</f>
        <v>0</v>
      </c>
      <c r="L54" s="39">
        <f t="shared" si="3"/>
        <v>0</v>
      </c>
      <c r="M54" s="18"/>
      <c r="N54" s="1"/>
    </row>
    <row r="55" spans="1:14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  <c r="N55" s="1"/>
    </row>
    <row r="56" spans="1:14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0</v>
      </c>
      <c r="H56" s="58">
        <v>0</v>
      </c>
      <c r="I56" s="39">
        <f t="shared" si="2"/>
        <v>0</v>
      </c>
      <c r="J56" s="59">
        <v>0</v>
      </c>
      <c r="K56" s="58">
        <v>0</v>
      </c>
      <c r="L56" s="39">
        <f t="shared" si="3"/>
        <v>0</v>
      </c>
      <c r="M56" s="18"/>
      <c r="N56" s="1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1254281</v>
      </c>
      <c r="H57" s="32">
        <f>H58+H59</f>
        <v>0</v>
      </c>
      <c r="I57" s="33">
        <f t="shared" si="2"/>
        <v>1254281</v>
      </c>
      <c r="J57" s="34">
        <f>J58+J59</f>
        <v>1081603</v>
      </c>
      <c r="K57" s="32">
        <f>K58+K59</f>
        <v>0</v>
      </c>
      <c r="L57" s="33">
        <f t="shared" si="3"/>
        <v>1081603</v>
      </c>
      <c r="M57" s="35"/>
    </row>
    <row r="58" spans="1:14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1254281</v>
      </c>
      <c r="H58" s="38">
        <v>0</v>
      </c>
      <c r="I58" s="39">
        <f t="shared" si="2"/>
        <v>1254281</v>
      </c>
      <c r="J58" s="40">
        <v>1081603</v>
      </c>
      <c r="K58" s="38">
        <v>0</v>
      </c>
      <c r="L58" s="39">
        <f t="shared" si="3"/>
        <v>1081603</v>
      </c>
      <c r="M58" s="18"/>
      <c r="N58" s="1"/>
    </row>
    <row r="59" spans="1:14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  <c r="N59" s="1"/>
    </row>
    <row r="60" spans="1:14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  <c r="N60" s="1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28453651</v>
      </c>
      <c r="H61" s="67">
        <f>H57+H43+H42+H37+H36+H35+H34+H31+H27+H23+H22+H16+H15+H8</f>
        <v>4315045</v>
      </c>
      <c r="I61" s="68">
        <f>G61+H61</f>
        <v>32768696</v>
      </c>
      <c r="J61" s="69">
        <f>J57+J43+J42+J37+J36+J35+J34+J31+J27+J23+J16+J15+J8+J22</f>
        <v>29017606</v>
      </c>
      <c r="K61" s="67">
        <f>K57+K43+K42+K37+K36+K35+K34+K31+K27+K23+K22+K16+K15+K8</f>
        <v>12637362</v>
      </c>
      <c r="L61" s="68">
        <f>J61+K61</f>
        <v>41654968</v>
      </c>
      <c r="M61" s="35"/>
    </row>
    <row r="62" spans="1:14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  <c r="N62" s="1"/>
    </row>
    <row r="63" spans="1:14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  <c r="N63" s="1"/>
    </row>
    <row r="64" spans="1:14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  <c r="N64" s="1"/>
    </row>
    <row r="65" spans="1:14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500000</v>
      </c>
      <c r="H65" s="74">
        <v>696323</v>
      </c>
      <c r="I65" s="75">
        <f>G65+H65</f>
        <v>1196323</v>
      </c>
      <c r="J65" s="76">
        <v>323000</v>
      </c>
      <c r="K65" s="74">
        <v>749914</v>
      </c>
      <c r="L65" s="75">
        <f>J65+K65</f>
        <v>1072914</v>
      </c>
      <c r="M65" s="18"/>
      <c r="N65" s="1"/>
    </row>
    <row r="66" spans="1:14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599000</v>
      </c>
      <c r="H66" s="74">
        <v>0</v>
      </c>
      <c r="I66" s="75">
        <f>G66+H66</f>
        <v>599000</v>
      </c>
      <c r="J66" s="76">
        <v>682750</v>
      </c>
      <c r="K66" s="74">
        <v>0</v>
      </c>
      <c r="L66" s="75">
        <f>J66+K66</f>
        <v>682750</v>
      </c>
      <c r="M66" s="18"/>
      <c r="N66" s="1"/>
    </row>
    <row r="67" spans="1:14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  <c r="N67" s="1"/>
    </row>
    <row r="68" spans="1:14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52940355</v>
      </c>
      <c r="H68" s="76">
        <v>362028</v>
      </c>
      <c r="I68" s="77">
        <f>G68+H68</f>
        <v>53302383</v>
      </c>
      <c r="J68" s="76">
        <v>48491775</v>
      </c>
      <c r="K68" s="76">
        <v>365643</v>
      </c>
      <c r="L68" s="77">
        <f>J68+K68</f>
        <v>48857418</v>
      </c>
      <c r="M68" s="18"/>
      <c r="N68" s="1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54039355</v>
      </c>
      <c r="H69" s="67">
        <f>H65+H66+H67+H68</f>
        <v>1058351</v>
      </c>
      <c r="I69" s="68">
        <f>G69+H69</f>
        <v>55097706</v>
      </c>
      <c r="J69" s="69">
        <f>J65+J66+J67+J68</f>
        <v>49497525</v>
      </c>
      <c r="K69" s="67">
        <f>K65+K66+K67+K68</f>
        <v>1115557</v>
      </c>
      <c r="L69" s="68">
        <f>J69+K69</f>
        <v>50613082</v>
      </c>
      <c r="M69" s="35"/>
    </row>
    <row r="70" spans="1:14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  <c r="N70" s="1"/>
    </row>
    <row r="71" spans="1:14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  <c r="N71" s="1"/>
    </row>
    <row r="72" spans="1:14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  <c r="N72" s="1"/>
    </row>
    <row r="73" spans="1:14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2014-05-23T09:15:51Z</dcterms:created>
  <dcterms:modified xsi:type="dcterms:W3CDTF">2014-05-23T09:15:51Z</dcterms:modified>
  <cp:category/>
  <cp:version/>
  <cp:contentType/>
  <cp:contentStatus/>
</cp:coreProperties>
</file>