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sbc-bank-as-a04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<sst xmlns="http://schemas.openxmlformats.org/spreadsheetml/2006/main" count="104" uniqueCount="76">
  <si>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 xml:space="preserve">                                                                 HSBC BANK A.Ş.</t>
  </si>
  <si>
    <t xml:space="preserve">                                                    KARŞILAŞTIRMALI BİLANÇOSU</t>
  </si>
  <si>
    <t xml:space="preserve">                                                                (  MİLYON TL. )</t>
  </si>
  <si>
    <t>CARİ DÖNEM</t>
  </si>
  <si>
    <t>ÖNCEKİ DÖNEM</t>
  </si>
  <si>
    <t>AKTİFLER</t>
  </si>
  <si>
    <t>(  31/12/2004)</t>
  </si>
  <si>
    <t>(  31/12/2003)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</si>
  <si>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</si>
  <si>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</si>
  <si>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</si>
  <si>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</si>
  <si>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</si>
  <si>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</si>
  <si>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</si>
  <si>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</si>
  <si>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</si>
  <si>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</si>
  <si>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K.K.T.C.Merkez Bankası  ( 1 )</t>
  </si>
  <si>
    <t>Diğer Bankalar</t>
  </si>
  <si>
    <t xml:space="preserve"> 1) Yurtiçi Bankalar</t>
  </si>
  <si>
    <t xml:space="preserve"> 2) Yurtdşı Bankalar  ( 2 )</t>
  </si>
  <si>
    <t>III -</t>
  </si>
  <si>
    <t>DİĞER MALİ KURULUŞLAR</t>
  </si>
  <si>
    <t>IV -</t>
  </si>
  <si>
    <t>BANKALARARASI PARA PİYASASI</t>
  </si>
  <si>
    <t>V -</t>
  </si>
  <si>
    <t>MENKUL DEĞERLER CÜZDANI [ Net ]  ( 3 )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</si>
  <si>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</si>
  <si>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</si>
  <si>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</si>
  <si>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</si>
  <si>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</si>
  <si>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</si>
  <si>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KREDİLER  ( 4 ) ( 5 )</t>
  </si>
  <si>
    <t>Kısa Vadeli</t>
  </si>
  <si>
    <t>Orta ve Uzun Vadeli</t>
  </si>
  <si>
    <t>VII -</t>
  </si>
  <si>
    <t>TAKİPTEKİ ALACAKLAR [ Net ]</t>
  </si>
  <si>
    <t>Tahsil İmkanı Sınırlı Krediler ve Diğer Alacaklar [ Net ]( 5 )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</si>
  <si>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</si>
  <si>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</si>
  <si>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</si>
  <si>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</si>
  <si>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</si>
  <si>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</si>
  <si>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</si>
  <si>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</si>
  <si>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</si>
  <si>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</si>
  <si>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FİNANSAL KİRALAMA ALACAKLARI [ Net ] *</t>
  </si>
  <si>
    <t>Finansal Kiralama Alacakları</t>
  </si>
  <si>
    <t>Kazanılmamış Gelirler ( - )</t>
  </si>
  <si>
    <t>X -</t>
  </si>
  <si>
    <t>MEVDUAT YASAL KARŞILIKLARI</t>
  </si>
  <si>
    <t>XI -</t>
  </si>
  <si>
    <t>MUHTELİF ALACAKLAR ( 6 )</t>
  </si>
  <si>
    <t>XII -</t>
  </si>
  <si>
    <t>İŞTİRAKLER [ Net ]  ( 7 )</t>
  </si>
  <si>
    <t xml:space="preserve">Mali İştirakler </t>
  </si>
  <si>
    <t xml:space="preserve">Mali Olmayan İştirakler </t>
  </si>
  <si>
    <t>XIII -</t>
  </si>
  <si>
    <t>BAĞLI ORTAKLIKLAR [ Net ]  ( 7 )</t>
  </si>
  <si>
    <t>Mali Ortaklıklar</t>
  </si>
  <si>
    <t>Mali Olmayan Ortaklıklar</t>
  </si>
  <si>
    <t>XIV -</t>
  </si>
  <si>
    <t>BAĞLI MENKUL KIYMETLER [ Net ]  ( 8 )</t>
  </si>
  <si>
    <t>Diğer Menkul Kıymetler</t>
  </si>
  <si>
    <t>XV -</t>
  </si>
  <si>
    <t>SABİT KIYMETLER [ Net ]  ( 9 )</t>
  </si>
  <si>
    <t>Defter Değeri</t>
  </si>
  <si>
    <t>Birikmiş Amortismanlar ( - )</t>
  </si>
  <si>
    <t>XVI -</t>
  </si>
  <si>
    <t>DİĞER AKTİFLER  ( 10 )</t>
  </si>
  <si>
    <t>TOPLAM AKTİFLER  ( 15 )</t>
  </si>
  <si>
    <t>( * )Bu konuda bir düzenleme olması durumunda kullanılacaktır.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</si>
</sst>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0" fillId="0" borderId="0" xfId="0" applyFont="1" applyAlignment="1">
      <alignment/>
    </xf>
    <xf numFmtId="168" fontId="20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1" borderId="10" xfId="0" applyFont="1" applyFill="1" applyBorder="1" applyAlignment="1">
      <alignment/>
    </xf>
    <xf numFmtId="168" fontId="22" fillId="0" borderId="0" xfId="0" applyNumberFormat="1" applyFont="1" applyAlignment="1">
      <alignment/>
    </xf>
    <xf numFmtId="168" fontId="22" fillId="1" borderId="10" xfId="0" applyNumberFormat="1" applyFont="1" applyFill="1" applyBorder="1" applyAlignment="1">
      <alignment/>
    </xf>
    <xf numFmtId="168" fontId="21" fillId="0" borderId="0" xfId="0" applyNumberFormat="1" applyFont="1" applyAlignment="1">
      <alignment horizontal="left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168" fontId="22" fillId="0" borderId="0" xfId="0" applyNumberFormat="1" applyFont="1" applyAlignment="1">
      <alignment horizontal="left"/>
    </xf>
    <xf numFmtId="168" fontId="22" fillId="0" borderId="0" xfId="0" applyNumberFormat="1" applyFont="1" applyAlignment="1">
      <alignment horizontal="center"/>
    </xf>
    <xf numFmtId="0" fontId="22" fillId="0" borderId="11" xfId="0" applyFont="1" applyBorder="1" applyAlignment="1">
      <alignment/>
    </xf>
    <xf numFmtId="168" fontId="22" fillId="0" borderId="11" xfId="0" applyNumberFormat="1" applyFont="1" applyBorder="1" applyAlignment="1">
      <alignment horizontal="center"/>
    </xf>
    <xf numFmtId="168" fontId="22" fillId="0" borderId="12" xfId="0" applyNumberFormat="1" applyFont="1" applyBorder="1" applyAlignment="1">
      <alignment/>
    </xf>
    <xf numFmtId="0" fontId="22" fillId="0" borderId="0" xfId="0" applyFont="1" applyAlignment="1">
      <alignment horizontal="center"/>
    </xf>
    <xf numFmtId="168" fontId="22" fillId="0" borderId="13" xfId="0" applyNumberFormat="1" applyFont="1" applyBorder="1" applyAlignment="1">
      <alignment/>
    </xf>
    <xf numFmtId="168" fontId="22" fillId="0" borderId="14" xfId="0" applyNumberFormat="1" applyFont="1" applyBorder="1" applyAlignment="1">
      <alignment/>
    </xf>
    <xf numFmtId="168" fontId="22" fillId="0" borderId="0" xfId="0" applyNumberFormat="1" applyFont="1" applyAlignment="1" applyProtection="1">
      <alignment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 quotePrefix="1">
      <alignment horizontal="left"/>
    </xf>
    <xf numFmtId="0" fontId="44" fillId="0" borderId="0" xfId="0" applyFont="1" applyAlignment="1" quotePrefix="1">
      <alignment horizontal="center"/>
    </xf>
    <xf numFmtId="168" fontId="22" fillId="0" borderId="13" xfId="0" applyNumberFormat="1" applyFont="1" applyBorder="1" applyAlignment="1" applyProtection="1">
      <alignment/>
      <protection locked="0"/>
    </xf>
    <xf numFmtId="168" fontId="22" fillId="0" borderId="15" xfId="0" applyNumberFormat="1" applyFont="1" applyBorder="1" applyAlignment="1">
      <alignment/>
    </xf>
    <xf numFmtId="0" fontId="22" fillId="1" borderId="16" xfId="0" applyFont="1" applyFill="1" applyBorder="1" applyAlignment="1">
      <alignment/>
    </xf>
    <xf numFmtId="0" fontId="22" fillId="1" borderId="16" xfId="0" applyFont="1" applyFill="1" applyBorder="1" applyAlignment="1">
      <alignment horizontal="left"/>
    </xf>
    <xf numFmtId="168" fontId="22" fillId="1" borderId="16" xfId="0" applyNumberFormat="1" applyFont="1" applyFill="1" applyBorder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 quotePrefix="1">
      <alignment horizontal="left"/>
    </xf>
    <xf numFmtId="0" fontId="23" fillId="0" borderId="11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4" fillId="0" borderId="0" xfId="0" applyFont="1" applyAlignment="1" quotePrefix="1">
      <alignment horizontal="left"/>
    </xf>
    <xf numFmtId="0" fontId="23" fillId="0" borderId="11" xfId="0" applyFont="1" applyBorder="1" applyAlignment="1" quotePrefix="1">
      <alignment horizontal="left"/>
    </xf>
    <xf numFmtId="0" fontId="22" fillId="0" borderId="17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6.7109375" style="1" customWidth="1"/>
    <col min="3" max="3" width="4.7109375" style="1" customWidth="1"/>
    <col min="4" max="4" width="38.7109375" style="1" customWidth="1"/>
    <col min="5" max="6" width="7.7109375" style="1" customWidth="1"/>
    <col min="7" max="7" width="1.7109375" style="1" customWidth="1"/>
    <col min="8" max="8" width="19.7109375" style="2" customWidth="1"/>
    <col min="9" max="9" width="2.7109375" style="2" customWidth="1"/>
    <col min="10" max="10" width="19.7109375" style="2" customWidth="1"/>
    <col min="11" max="11" width="1.7109375" style="1" customWidth="1"/>
    <col min="12" max="12" width="5.7109375" style="1" customWidth="1"/>
  </cols>
  <sheetData>
    <row r="1" spans="8:10" s="1" customFormat="1" ht="16.5" customHeight="1" thickBot="1">
      <c r="H1" s="2"/>
      <c r="I1" s="2"/>
      <c r="J1" s="3"/>
    </row>
    <row r="2" spans="1:12" s="1" customFormat="1" ht="16.5" customHeight="1" thickTop="1">
      <c r="A2" s="4"/>
      <c r="B2" s="5"/>
      <c r="C2" s="5"/>
      <c r="D2" s="5"/>
      <c r="E2" s="5"/>
      <c r="F2" s="5"/>
      <c r="G2" s="5"/>
      <c r="H2" s="7"/>
      <c r="I2" s="7"/>
      <c r="J2" s="7"/>
      <c r="K2" s="4"/>
      <c r="L2" s="4"/>
    </row>
    <row r="3" spans="1:12" s="1" customFormat="1" ht="15.75" customHeight="1">
      <c r="A3" s="4"/>
      <c r="B3" s="4"/>
      <c r="C3" s="4"/>
      <c r="D3" s="4"/>
      <c r="E3" s="4"/>
      <c r="F3" s="4"/>
      <c r="G3" s="4"/>
      <c r="H3" s="6"/>
      <c r="I3" s="6"/>
      <c r="J3" s="6"/>
      <c r="K3" s="4"/>
      <c r="L3" s="4"/>
    </row>
    <row r="4" spans="1:12" s="1" customFormat="1" ht="15.75" customHeight="1">
      <c r="A4" s="4"/>
      <c r="B4" s="4"/>
      <c r="C4" s="4"/>
      <c r="D4" s="29" t="s">
        <v>0</v>
      </c>
      <c r="E4" s="29"/>
      <c r="F4" s="29"/>
      <c r="G4" s="29"/>
      <c r="H4" s="8"/>
      <c r="I4" s="6"/>
      <c r="J4" s="6"/>
      <c r="K4" s="4"/>
      <c r="L4" s="4"/>
    </row>
    <row r="5" spans="1:12" s="1" customFormat="1" ht="15.75" customHeight="1">
      <c r="A5" s="4"/>
      <c r="B5" s="4"/>
      <c r="C5" s="4"/>
      <c r="D5" s="29" t="s">
        <v>1</v>
      </c>
      <c r="E5" s="29"/>
      <c r="F5" s="29"/>
      <c r="G5" s="29"/>
      <c r="H5" s="29"/>
      <c r="I5" s="6"/>
      <c r="J5" s="6"/>
      <c r="K5" s="4"/>
      <c r="L5" s="4"/>
    </row>
    <row r="6" spans="1:12" s="1" customFormat="1" ht="15.75" customHeight="1">
      <c r="A6" s="4"/>
      <c r="B6" s="4"/>
      <c r="C6" s="4"/>
      <c r="D6" s="30" t="s">
        <v>2</v>
      </c>
      <c r="E6" s="30"/>
      <c r="F6" s="30"/>
      <c r="G6" s="10"/>
      <c r="H6" s="11"/>
      <c r="I6" s="6"/>
      <c r="J6" s="6"/>
      <c r="K6" s="4"/>
      <c r="L6" s="4"/>
    </row>
    <row r="7" spans="1:12" s="1" customFormat="1" ht="15.75" customHeight="1">
      <c r="A7" s="4"/>
      <c r="B7" s="4"/>
      <c r="C7" s="4"/>
      <c r="D7" s="4"/>
      <c r="E7" s="4"/>
      <c r="F7" s="4"/>
      <c r="G7" s="4"/>
      <c r="H7" s="12" t="s">
        <v>3</v>
      </c>
      <c r="I7" s="6"/>
      <c r="J7" s="12" t="s">
        <v>4</v>
      </c>
      <c r="K7" s="4"/>
      <c r="L7" s="4"/>
    </row>
    <row r="8" spans="1:12" s="1" customFormat="1" ht="19.5" customHeight="1" thickBot="1">
      <c r="A8" s="4"/>
      <c r="B8" s="13"/>
      <c r="C8" s="31" t="s">
        <v>5</v>
      </c>
      <c r="D8" s="31"/>
      <c r="E8" s="13"/>
      <c r="F8" s="13"/>
      <c r="G8" s="4"/>
      <c r="H8" s="14" t="s">
        <v>6</v>
      </c>
      <c r="I8" s="6"/>
      <c r="J8" s="14" t="s">
        <v>7</v>
      </c>
      <c r="K8" s="4"/>
      <c r="L8" s="4"/>
    </row>
    <row r="9" spans="1:12" s="1" customFormat="1" ht="15.75" customHeight="1">
      <c r="A9" s="4"/>
      <c r="B9" s="4"/>
      <c r="C9" s="4"/>
      <c r="D9" s="4"/>
      <c r="E9" s="4"/>
      <c r="F9" s="4"/>
      <c r="G9" s="4"/>
      <c r="H9" s="6"/>
      <c r="I9" s="6"/>
      <c r="J9" s="6"/>
      <c r="K9" s="4"/>
      <c r="L9" s="4"/>
    </row>
    <row r="10" spans="1:12" s="1" customFormat="1" ht="16.5" customHeight="1" thickBot="1">
      <c r="A10" s="4"/>
      <c r="B10" s="4" t="s">
        <v>8</v>
      </c>
      <c r="C10" s="32" t="s">
        <v>9</v>
      </c>
      <c r="D10" s="32"/>
      <c r="E10" s="4"/>
      <c r="F10" s="4"/>
      <c r="G10" s="4"/>
      <c r="H10" s="15">
        <f>H11+H12+H13</f>
        <v>2545196</v>
      </c>
      <c r="I10" s="6"/>
      <c r="J10" s="15">
        <f>J11+J12+J13</f>
        <v>991197</v>
      </c>
      <c r="K10" s="4"/>
      <c r="L10" s="4"/>
    </row>
    <row r="11" spans="1:12" s="1" customFormat="1" ht="15.75" customHeight="1">
      <c r="A11" s="4"/>
      <c r="B11" s="4"/>
      <c r="C11" s="16" t="s">
        <v>10</v>
      </c>
      <c r="D11" s="4" t="s">
        <v>11</v>
      </c>
      <c r="E11" s="4"/>
      <c r="F11" s="4"/>
      <c r="G11" s="4"/>
      <c r="H11" s="17">
        <v>491068</v>
      </c>
      <c r="I11" s="6"/>
      <c r="J11" s="17">
        <v>207758</v>
      </c>
      <c r="K11" s="4"/>
      <c r="L11" s="4"/>
    </row>
    <row r="12" spans="1:12" s="1" customFormat="1" ht="15.75" customHeight="1">
      <c r="A12" s="4"/>
      <c r="B12" s="4"/>
      <c r="C12" s="16" t="s">
        <v>12</v>
      </c>
      <c r="D12" s="4" t="s">
        <v>13</v>
      </c>
      <c r="E12" s="4"/>
      <c r="F12" s="4"/>
      <c r="G12" s="4"/>
      <c r="H12" s="17">
        <v>2048608</v>
      </c>
      <c r="I12" s="6"/>
      <c r="J12" s="17">
        <v>773265</v>
      </c>
      <c r="K12" s="4"/>
      <c r="L12" s="4"/>
    </row>
    <row r="13" spans="1:12" s="1" customFormat="1" ht="15.75" customHeight="1">
      <c r="A13" s="4"/>
      <c r="B13" s="4"/>
      <c r="C13" s="16" t="s">
        <v>14</v>
      </c>
      <c r="D13" s="4" t="s">
        <v>15</v>
      </c>
      <c r="E13" s="4"/>
      <c r="F13" s="4"/>
      <c r="G13" s="4"/>
      <c r="H13" s="17">
        <v>5520</v>
      </c>
      <c r="I13" s="6"/>
      <c r="J13" s="17">
        <v>10174</v>
      </c>
      <c r="K13" s="4"/>
      <c r="L13" s="4"/>
    </row>
    <row r="14" spans="1:12" s="1" customFormat="1" ht="16.5" customHeight="1" thickBot="1">
      <c r="A14" s="4"/>
      <c r="B14" s="4" t="s">
        <v>16</v>
      </c>
      <c r="C14" s="33" t="s">
        <v>17</v>
      </c>
      <c r="D14" s="33"/>
      <c r="E14" s="4"/>
      <c r="F14" s="4"/>
      <c r="G14" s="4"/>
      <c r="H14" s="15">
        <f>H15+H16</f>
        <v>274664517</v>
      </c>
      <c r="I14" s="6"/>
      <c r="J14" s="15">
        <f>J15+J16</f>
        <v>160638161</v>
      </c>
      <c r="K14" s="4"/>
      <c r="L14" s="4"/>
    </row>
    <row r="15" spans="1:12" s="1" customFormat="1" ht="15.75" customHeight="1">
      <c r="A15" s="4"/>
      <c r="B15" s="4"/>
      <c r="C15" s="16" t="s">
        <v>10</v>
      </c>
      <c r="D15" s="10" t="s">
        <v>18</v>
      </c>
      <c r="E15" s="4"/>
      <c r="F15" s="4"/>
      <c r="G15" s="4"/>
      <c r="H15" s="17">
        <v>28250132</v>
      </c>
      <c r="I15" s="6"/>
      <c r="J15" s="17">
        <v>13171446</v>
      </c>
      <c r="K15" s="4"/>
      <c r="L15" s="4"/>
    </row>
    <row r="16" spans="1:12" s="1" customFormat="1" ht="15.75" customHeight="1">
      <c r="A16" s="4"/>
      <c r="B16" s="4"/>
      <c r="C16" s="16" t="s">
        <v>12</v>
      </c>
      <c r="D16" s="4" t="s">
        <v>19</v>
      </c>
      <c r="E16" s="4"/>
      <c r="F16" s="4"/>
      <c r="G16" s="4"/>
      <c r="H16" s="17">
        <f>H17+H18</f>
        <v>246414385</v>
      </c>
      <c r="I16" s="6"/>
      <c r="J16" s="17">
        <f>J17+J18</f>
        <v>147466715</v>
      </c>
      <c r="K16" s="4"/>
      <c r="L16" s="4"/>
    </row>
    <row r="17" spans="1:12" s="1" customFormat="1" ht="15.75" customHeight="1">
      <c r="A17" s="4"/>
      <c r="B17" s="4"/>
      <c r="C17" s="10"/>
      <c r="D17" s="4" t="s">
        <v>20</v>
      </c>
      <c r="E17" s="4"/>
      <c r="F17" s="4"/>
      <c r="G17" s="4"/>
      <c r="H17" s="18">
        <v>0</v>
      </c>
      <c r="I17" s="6"/>
      <c r="J17" s="18">
        <v>0</v>
      </c>
      <c r="K17" s="4"/>
      <c r="L17" s="4"/>
    </row>
    <row r="18" spans="1:12" s="1" customFormat="1" ht="15.75" customHeight="1">
      <c r="A18" s="4"/>
      <c r="B18" s="4"/>
      <c r="C18" s="10"/>
      <c r="D18" s="4" t="s">
        <v>21</v>
      </c>
      <c r="E18" s="4"/>
      <c r="F18" s="4"/>
      <c r="G18" s="4"/>
      <c r="H18" s="18">
        <v>246414385</v>
      </c>
      <c r="I18" s="6"/>
      <c r="J18" s="18">
        <v>147466715</v>
      </c>
      <c r="K18" s="4"/>
      <c r="L18" s="4"/>
    </row>
    <row r="19" spans="1:12" s="1" customFormat="1" ht="16.5" customHeight="1" thickBot="1">
      <c r="A19" s="4"/>
      <c r="B19" s="4" t="s">
        <v>22</v>
      </c>
      <c r="C19" s="33" t="s">
        <v>23</v>
      </c>
      <c r="D19" s="33"/>
      <c r="E19" s="4"/>
      <c r="F19" s="4"/>
      <c r="G19" s="4"/>
      <c r="H19" s="15">
        <v>0</v>
      </c>
      <c r="I19" s="6"/>
      <c r="J19" s="15">
        <v>0</v>
      </c>
      <c r="K19" s="4"/>
      <c r="L19" s="4"/>
    </row>
    <row r="20" spans="1:12" s="1" customFormat="1" ht="16.5" customHeight="1" thickBot="1">
      <c r="A20" s="4"/>
      <c r="B20" s="4" t="s">
        <v>24</v>
      </c>
      <c r="C20" s="33" t="s">
        <v>25</v>
      </c>
      <c r="D20" s="33"/>
      <c r="E20" s="4"/>
      <c r="F20" s="4"/>
      <c r="G20" s="4"/>
      <c r="H20" s="15">
        <v>0</v>
      </c>
      <c r="I20" s="6"/>
      <c r="J20" s="15">
        <v>0</v>
      </c>
      <c r="K20" s="4"/>
      <c r="L20" s="4"/>
    </row>
    <row r="21" spans="1:12" s="1" customFormat="1" ht="16.5" customHeight="1" thickBot="1">
      <c r="A21" s="4"/>
      <c r="B21" s="4" t="s">
        <v>26</v>
      </c>
      <c r="C21" s="33" t="s">
        <v>27</v>
      </c>
      <c r="D21" s="33"/>
      <c r="E21" s="33"/>
      <c r="F21" s="4"/>
      <c r="G21" s="4"/>
      <c r="H21" s="15">
        <f>H22+H23+H24+H25</f>
        <v>2618586</v>
      </c>
      <c r="I21" s="19"/>
      <c r="J21" s="15">
        <f>J22+J23+J24+J25</f>
        <v>1100175</v>
      </c>
      <c r="K21" s="4"/>
      <c r="L21" s="4"/>
    </row>
    <row r="22" spans="1:12" s="1" customFormat="1" ht="15.75" customHeight="1">
      <c r="A22" s="4"/>
      <c r="B22" s="4"/>
      <c r="C22" s="16" t="s">
        <v>10</v>
      </c>
      <c r="D22" s="4" t="s">
        <v>28</v>
      </c>
      <c r="E22" s="4"/>
      <c r="F22" s="4"/>
      <c r="G22" s="4"/>
      <c r="H22" s="17">
        <v>0</v>
      </c>
      <c r="I22" s="6"/>
      <c r="J22" s="17">
        <v>0</v>
      </c>
      <c r="K22" s="4"/>
      <c r="L22" s="4"/>
    </row>
    <row r="23" spans="1:12" s="1" customFormat="1" ht="15.75" customHeight="1">
      <c r="A23" s="4"/>
      <c r="B23" s="4"/>
      <c r="C23" s="16" t="s">
        <v>12</v>
      </c>
      <c r="D23" s="4" t="s">
        <v>29</v>
      </c>
      <c r="E23" s="4"/>
      <c r="F23" s="4"/>
      <c r="G23" s="4"/>
      <c r="H23" s="17">
        <v>0</v>
      </c>
      <c r="I23" s="6"/>
      <c r="J23" s="17">
        <v>0</v>
      </c>
      <c r="K23" s="4"/>
      <c r="L23" s="4"/>
    </row>
    <row r="24" spans="1:12" s="1" customFormat="1" ht="15.75" customHeight="1">
      <c r="A24" s="4"/>
      <c r="B24" s="4"/>
      <c r="C24" s="16" t="s">
        <v>14</v>
      </c>
      <c r="D24" s="4" t="s">
        <v>30</v>
      </c>
      <c r="E24" s="4"/>
      <c r="F24" s="4"/>
      <c r="G24" s="4"/>
      <c r="H24" s="17">
        <v>0</v>
      </c>
      <c r="I24" s="6"/>
      <c r="J24" s="17">
        <v>0</v>
      </c>
      <c r="K24" s="4"/>
      <c r="L24" s="4"/>
    </row>
    <row r="25" spans="1:12" s="1" customFormat="1" ht="15.75" customHeight="1">
      <c r="A25" s="4"/>
      <c r="B25" s="4"/>
      <c r="C25" s="16" t="s">
        <v>31</v>
      </c>
      <c r="D25" s="9" t="s">
        <v>32</v>
      </c>
      <c r="E25" s="4"/>
      <c r="F25" s="4"/>
      <c r="G25" s="4"/>
      <c r="H25" s="17">
        <v>2618586</v>
      </c>
      <c r="I25" s="6"/>
      <c r="J25" s="17">
        <v>1100175</v>
      </c>
      <c r="K25" s="4"/>
      <c r="L25" s="4"/>
    </row>
    <row r="26" spans="1:12" s="1" customFormat="1" ht="16.5" customHeight="1" thickBot="1">
      <c r="A26" s="4"/>
      <c r="B26" s="4" t="s">
        <v>33</v>
      </c>
      <c r="C26" s="30" t="s">
        <v>34</v>
      </c>
      <c r="D26" s="30"/>
      <c r="E26" s="4"/>
      <c r="F26" s="4"/>
      <c r="G26" s="4"/>
      <c r="H26" s="15">
        <f>H27+H28</f>
        <v>10141586</v>
      </c>
      <c r="I26" s="19"/>
      <c r="J26" s="15">
        <f>J27+J28</f>
        <v>2581763</v>
      </c>
      <c r="K26" s="4"/>
      <c r="L26" s="4"/>
    </row>
    <row r="27" spans="1:12" s="1" customFormat="1" ht="15.75" customHeight="1">
      <c r="A27" s="4"/>
      <c r="B27" s="4"/>
      <c r="C27" s="16" t="s">
        <v>10</v>
      </c>
      <c r="D27" s="4" t="s">
        <v>35</v>
      </c>
      <c r="E27" s="4"/>
      <c r="F27" s="4"/>
      <c r="G27" s="4"/>
      <c r="H27" s="17">
        <v>5975412</v>
      </c>
      <c r="I27" s="6"/>
      <c r="J27" s="17">
        <v>1451178</v>
      </c>
      <c r="K27" s="4"/>
      <c r="L27" s="4"/>
    </row>
    <row r="28" spans="1:12" s="1" customFormat="1" ht="15.75" customHeight="1">
      <c r="A28" s="4"/>
      <c r="B28" s="4"/>
      <c r="C28" s="16" t="s">
        <v>12</v>
      </c>
      <c r="D28" s="4" t="s">
        <v>36</v>
      </c>
      <c r="E28" s="4"/>
      <c r="F28" s="4"/>
      <c r="G28" s="4"/>
      <c r="H28" s="17">
        <v>4166174</v>
      </c>
      <c r="I28" s="6"/>
      <c r="J28" s="17">
        <v>1130585</v>
      </c>
      <c r="K28" s="4"/>
      <c r="L28" s="4"/>
    </row>
    <row r="29" spans="1:12" s="1" customFormat="1" ht="16.5" customHeight="1" thickBot="1">
      <c r="A29" s="4"/>
      <c r="B29" s="4" t="s">
        <v>37</v>
      </c>
      <c r="C29" s="30" t="s">
        <v>38</v>
      </c>
      <c r="D29" s="30"/>
      <c r="E29" s="4"/>
      <c r="F29" s="4"/>
      <c r="G29" s="4"/>
      <c r="H29" s="15">
        <f>H30+H33+H36</f>
        <v>24569</v>
      </c>
      <c r="I29" s="19"/>
      <c r="J29" s="15">
        <f>J30+J33+J36</f>
        <v>7373</v>
      </c>
      <c r="K29" s="4"/>
      <c r="L29" s="4"/>
    </row>
    <row r="30" spans="1:12" s="1" customFormat="1" ht="15.75" customHeight="1">
      <c r="A30" s="4"/>
      <c r="B30" s="4"/>
      <c r="C30" s="21" t="s">
        <v>10</v>
      </c>
      <c r="D30" s="34" t="s">
        <v>39</v>
      </c>
      <c r="E30" s="34"/>
      <c r="F30" s="34"/>
      <c r="G30" s="4"/>
      <c r="H30" s="17">
        <f>H31+H32</f>
        <v>24569</v>
      </c>
      <c r="I30" s="19"/>
      <c r="J30" s="17">
        <f>J31+J32</f>
        <v>6875</v>
      </c>
      <c r="K30" s="4"/>
      <c r="L30" s="4"/>
    </row>
    <row r="31" spans="1:12" s="1" customFormat="1" ht="15.75" customHeight="1">
      <c r="A31" s="4"/>
      <c r="B31" s="4"/>
      <c r="C31" s="21"/>
      <c r="D31" s="22" t="s">
        <v>40</v>
      </c>
      <c r="E31" s="20"/>
      <c r="F31" s="20"/>
      <c r="G31" s="4"/>
      <c r="H31" s="18">
        <v>35995</v>
      </c>
      <c r="I31" s="6"/>
      <c r="J31" s="18">
        <v>14073</v>
      </c>
      <c r="K31" s="4"/>
      <c r="L31" s="4"/>
    </row>
    <row r="32" spans="1:12" s="1" customFormat="1" ht="15.75" customHeight="1">
      <c r="A32" s="4"/>
      <c r="B32" s="4"/>
      <c r="C32" s="21"/>
      <c r="D32" s="22" t="s">
        <v>41</v>
      </c>
      <c r="E32" s="20"/>
      <c r="F32" s="20"/>
      <c r="G32" s="4"/>
      <c r="H32" s="18">
        <v>-11426</v>
      </c>
      <c r="I32" s="6"/>
      <c r="J32" s="18">
        <v>-7198</v>
      </c>
      <c r="K32" s="4"/>
      <c r="L32" s="4"/>
    </row>
    <row r="33" spans="1:12" s="1" customFormat="1" ht="15.75" customHeight="1">
      <c r="A33" s="4"/>
      <c r="B33" s="4"/>
      <c r="C33" s="21" t="s">
        <v>12</v>
      </c>
      <c r="D33" s="34" t="s">
        <v>42</v>
      </c>
      <c r="E33" s="34"/>
      <c r="F33" s="20"/>
      <c r="G33" s="4"/>
      <c r="H33" s="18">
        <f>H34+H35</f>
        <v>0</v>
      </c>
      <c r="I33" s="19"/>
      <c r="J33" s="18">
        <f>J34+J35</f>
        <v>498</v>
      </c>
      <c r="K33" s="4"/>
      <c r="L33" s="4"/>
    </row>
    <row r="34" spans="1:12" s="1" customFormat="1" ht="15.75" customHeight="1">
      <c r="A34" s="4"/>
      <c r="B34" s="4"/>
      <c r="C34" s="21"/>
      <c r="D34" s="22" t="s">
        <v>40</v>
      </c>
      <c r="E34" s="20"/>
      <c r="F34" s="20"/>
      <c r="G34" s="4"/>
      <c r="H34" s="18">
        <v>8523</v>
      </c>
      <c r="I34" s="6"/>
      <c r="J34" s="18">
        <v>780</v>
      </c>
      <c r="K34" s="4"/>
      <c r="L34" s="4"/>
    </row>
    <row r="35" spans="1:12" s="1" customFormat="1" ht="15.75" customHeight="1">
      <c r="A35" s="4"/>
      <c r="B35" s="4"/>
      <c r="C35" s="21"/>
      <c r="D35" s="22" t="s">
        <v>41</v>
      </c>
      <c r="E35" s="20"/>
      <c r="F35" s="20"/>
      <c r="G35" s="4"/>
      <c r="H35" s="18">
        <v>-8523</v>
      </c>
      <c r="I35" s="6"/>
      <c r="J35" s="18">
        <v>-282</v>
      </c>
      <c r="K35" s="4"/>
      <c r="L35" s="4"/>
    </row>
    <row r="36" spans="1:12" s="1" customFormat="1" ht="15.75" customHeight="1">
      <c r="A36" s="4"/>
      <c r="B36" s="4"/>
      <c r="C36" s="23" t="s">
        <v>14</v>
      </c>
      <c r="D36" s="34" t="s">
        <v>43</v>
      </c>
      <c r="E36" s="34"/>
      <c r="F36" s="34"/>
      <c r="G36" s="4"/>
      <c r="H36" s="17">
        <f>H37+H38</f>
        <v>0</v>
      </c>
      <c r="I36" s="19"/>
      <c r="J36" s="17">
        <f>J37+J38</f>
        <v>0</v>
      </c>
      <c r="K36" s="4"/>
      <c r="L36" s="4"/>
    </row>
    <row r="37" spans="1:12" s="1" customFormat="1" ht="15.75" customHeight="1">
      <c r="A37" s="4"/>
      <c r="B37" s="4"/>
      <c r="C37" s="21"/>
      <c r="D37" s="22" t="s">
        <v>40</v>
      </c>
      <c r="E37" s="20"/>
      <c r="F37" s="20"/>
      <c r="G37" s="4"/>
      <c r="H37" s="18">
        <v>8830</v>
      </c>
      <c r="I37" s="6"/>
      <c r="J37" s="18">
        <v>2269</v>
      </c>
      <c r="K37" s="4"/>
      <c r="L37" s="4"/>
    </row>
    <row r="38" spans="1:12" s="1" customFormat="1" ht="15.75" customHeight="1">
      <c r="A38" s="4"/>
      <c r="B38" s="4"/>
      <c r="C38" s="21"/>
      <c r="D38" s="20" t="s">
        <v>44</v>
      </c>
      <c r="E38" s="20"/>
      <c r="F38" s="20"/>
      <c r="G38" s="4"/>
      <c r="H38" s="18">
        <v>-8830</v>
      </c>
      <c r="I38" s="6"/>
      <c r="J38" s="18">
        <v>-2269</v>
      </c>
      <c r="K38" s="4"/>
      <c r="L38" s="4"/>
    </row>
    <row r="39" spans="1:12" s="1" customFormat="1" ht="16.5" customHeight="1" thickBot="1">
      <c r="A39" s="4"/>
      <c r="B39" s="4" t="s">
        <v>45</v>
      </c>
      <c r="C39" s="33" t="s">
        <v>46</v>
      </c>
      <c r="D39" s="33"/>
      <c r="E39" s="33"/>
      <c r="F39" s="4"/>
      <c r="G39" s="4"/>
      <c r="H39" s="15">
        <f>H40+H41+H42</f>
        <v>1849492</v>
      </c>
      <c r="I39" s="19"/>
      <c r="J39" s="15">
        <f>J40+J41+J42</f>
        <v>890761</v>
      </c>
      <c r="K39" s="4"/>
      <c r="L39" s="4"/>
    </row>
    <row r="40" spans="1:12" s="1" customFormat="1" ht="15.75" customHeight="1">
      <c r="A40" s="4"/>
      <c r="B40" s="4"/>
      <c r="C40" s="16" t="s">
        <v>10</v>
      </c>
      <c r="D40" s="4" t="s">
        <v>47</v>
      </c>
      <c r="E40" s="4"/>
      <c r="F40" s="4"/>
      <c r="G40" s="4"/>
      <c r="H40" s="17">
        <v>34084</v>
      </c>
      <c r="I40" s="6"/>
      <c r="J40" s="17">
        <v>39495</v>
      </c>
      <c r="K40" s="4"/>
      <c r="L40" s="4"/>
    </row>
    <row r="41" spans="1:12" s="1" customFormat="1" ht="15.75" customHeight="1">
      <c r="A41" s="4"/>
      <c r="B41" s="4"/>
      <c r="C41" s="16" t="s">
        <v>12</v>
      </c>
      <c r="D41" s="4" t="s">
        <v>48</v>
      </c>
      <c r="E41" s="4"/>
      <c r="F41" s="4"/>
      <c r="G41" s="4"/>
      <c r="H41" s="17">
        <v>185095</v>
      </c>
      <c r="I41" s="6"/>
      <c r="J41" s="17">
        <v>129610</v>
      </c>
      <c r="K41" s="4"/>
      <c r="L41" s="4"/>
    </row>
    <row r="42" spans="1:12" s="1" customFormat="1" ht="15.75" customHeight="1">
      <c r="A42" s="4"/>
      <c r="B42" s="4"/>
      <c r="C42" s="16" t="s">
        <v>14</v>
      </c>
      <c r="D42" s="4" t="s">
        <v>15</v>
      </c>
      <c r="E42" s="4"/>
      <c r="F42" s="4"/>
      <c r="G42" s="4"/>
      <c r="H42" s="24">
        <v>1630313</v>
      </c>
      <c r="I42" s="19"/>
      <c r="J42" s="24">
        <v>721656</v>
      </c>
      <c r="K42" s="4"/>
      <c r="L42" s="4"/>
    </row>
    <row r="43" spans="1:12" s="1" customFormat="1" ht="16.5" customHeight="1" thickBot="1">
      <c r="A43" s="4"/>
      <c r="B43" s="4" t="s">
        <v>49</v>
      </c>
      <c r="C43" s="33" t="s">
        <v>50</v>
      </c>
      <c r="D43" s="33"/>
      <c r="E43" s="33"/>
      <c r="F43" s="4"/>
      <c r="G43" s="4"/>
      <c r="H43" s="15">
        <f>H44-H45</f>
        <v>0</v>
      </c>
      <c r="I43" s="19"/>
      <c r="J43" s="15">
        <f>J44-J45</f>
        <v>0</v>
      </c>
      <c r="K43" s="4"/>
      <c r="L43" s="4"/>
    </row>
    <row r="44" spans="1:12" s="1" customFormat="1" ht="15.75" customHeight="1">
      <c r="A44" s="4"/>
      <c r="B44" s="4"/>
      <c r="C44" s="16" t="s">
        <v>10</v>
      </c>
      <c r="D44" s="4" t="s">
        <v>51</v>
      </c>
      <c r="E44" s="4"/>
      <c r="F44" s="4"/>
      <c r="G44" s="4"/>
      <c r="H44" s="17">
        <v>0</v>
      </c>
      <c r="I44" s="6"/>
      <c r="J44" s="17">
        <v>0</v>
      </c>
      <c r="K44" s="4"/>
      <c r="L44" s="4"/>
    </row>
    <row r="45" spans="1:12" s="1" customFormat="1" ht="15.75" customHeight="1">
      <c r="A45" s="4"/>
      <c r="B45" s="4"/>
      <c r="C45" s="16" t="s">
        <v>12</v>
      </c>
      <c r="D45" s="4" t="s">
        <v>52</v>
      </c>
      <c r="E45" s="4"/>
      <c r="F45" s="4"/>
      <c r="G45" s="4"/>
      <c r="H45" s="17">
        <v>0</v>
      </c>
      <c r="I45" s="6"/>
      <c r="J45" s="17">
        <v>0</v>
      </c>
      <c r="K45" s="4"/>
      <c r="L45" s="4"/>
    </row>
    <row r="46" spans="1:12" s="1" customFormat="1" ht="16.5" customHeight="1" thickBot="1">
      <c r="A46" s="4"/>
      <c r="B46" s="4" t="s">
        <v>53</v>
      </c>
      <c r="C46" s="30" t="s">
        <v>54</v>
      </c>
      <c r="D46" s="30"/>
      <c r="E46" s="4"/>
      <c r="F46" s="4"/>
      <c r="G46" s="4"/>
      <c r="H46" s="15">
        <v>30424191</v>
      </c>
      <c r="I46" s="6"/>
      <c r="J46" s="15">
        <v>13136260</v>
      </c>
      <c r="K46" s="4"/>
      <c r="L46" s="4"/>
    </row>
    <row r="47" spans="1:12" s="1" customFormat="1" ht="16.5" customHeight="1" thickBot="1">
      <c r="A47" s="4"/>
      <c r="B47" s="9" t="s">
        <v>55</v>
      </c>
      <c r="C47" s="33" t="s">
        <v>56</v>
      </c>
      <c r="D47" s="33"/>
      <c r="E47" s="4"/>
      <c r="F47" s="4"/>
      <c r="G47" s="4"/>
      <c r="H47" s="15">
        <v>0</v>
      </c>
      <c r="I47" s="6"/>
      <c r="J47" s="15">
        <v>0</v>
      </c>
      <c r="K47" s="4"/>
      <c r="L47" s="4"/>
    </row>
    <row r="48" spans="1:12" s="1" customFormat="1" ht="16.5" customHeight="1" thickBot="1">
      <c r="A48" s="4"/>
      <c r="B48" s="9" t="s">
        <v>57</v>
      </c>
      <c r="C48" s="33" t="s">
        <v>58</v>
      </c>
      <c r="D48" s="33"/>
      <c r="E48" s="4"/>
      <c r="F48" s="4"/>
      <c r="G48" s="4"/>
      <c r="H48" s="15">
        <f>H49+H50</f>
        <v>0</v>
      </c>
      <c r="I48" s="19"/>
      <c r="J48" s="15">
        <f>J49+J50</f>
        <v>0</v>
      </c>
      <c r="K48" s="4"/>
      <c r="L48" s="4"/>
    </row>
    <row r="49" spans="1:12" s="1" customFormat="1" ht="15.75" customHeight="1">
      <c r="A49" s="4"/>
      <c r="B49" s="4"/>
      <c r="C49" s="16" t="s">
        <v>10</v>
      </c>
      <c r="D49" s="4" t="s">
        <v>59</v>
      </c>
      <c r="E49" s="4"/>
      <c r="F49" s="4"/>
      <c r="G49" s="4"/>
      <c r="H49" s="17">
        <v>0</v>
      </c>
      <c r="I49" s="6"/>
      <c r="J49" s="17">
        <v>0</v>
      </c>
      <c r="K49" s="4"/>
      <c r="L49" s="4"/>
    </row>
    <row r="50" spans="1:12" s="1" customFormat="1" ht="15.75" customHeight="1">
      <c r="A50" s="4"/>
      <c r="B50" s="4"/>
      <c r="C50" s="16" t="s">
        <v>12</v>
      </c>
      <c r="D50" s="4" t="s">
        <v>60</v>
      </c>
      <c r="E50" s="4"/>
      <c r="F50" s="4"/>
      <c r="G50" s="4"/>
      <c r="H50" s="17">
        <v>0</v>
      </c>
      <c r="I50" s="6"/>
      <c r="J50" s="17">
        <v>0</v>
      </c>
      <c r="K50" s="4"/>
      <c r="L50" s="4"/>
    </row>
    <row r="51" spans="1:12" s="1" customFormat="1" ht="16.5" customHeight="1" thickBot="1">
      <c r="A51" s="4"/>
      <c r="B51" s="9" t="s">
        <v>61</v>
      </c>
      <c r="C51" s="33" t="s">
        <v>62</v>
      </c>
      <c r="D51" s="33"/>
      <c r="E51" s="4"/>
      <c r="F51" s="4"/>
      <c r="G51" s="4"/>
      <c r="H51" s="15">
        <f>H52+H53</f>
        <v>0</v>
      </c>
      <c r="I51" s="19"/>
      <c r="J51" s="15">
        <f>J52+J53</f>
        <v>0</v>
      </c>
      <c r="K51" s="4"/>
      <c r="L51" s="4"/>
    </row>
    <row r="52" spans="1:12" s="1" customFormat="1" ht="15.75" customHeight="1">
      <c r="A52" s="4"/>
      <c r="B52" s="4"/>
      <c r="C52" s="16" t="s">
        <v>10</v>
      </c>
      <c r="D52" s="4" t="s">
        <v>63</v>
      </c>
      <c r="E52" s="4"/>
      <c r="F52" s="4"/>
      <c r="G52" s="4"/>
      <c r="H52" s="17">
        <v>0</v>
      </c>
      <c r="I52" s="6"/>
      <c r="J52" s="17">
        <v>0</v>
      </c>
      <c r="K52" s="4"/>
      <c r="L52" s="4"/>
    </row>
    <row r="53" spans="1:12" s="1" customFormat="1" ht="15.75" customHeight="1">
      <c r="A53" s="4"/>
      <c r="B53" s="4"/>
      <c r="C53" s="16" t="s">
        <v>12</v>
      </c>
      <c r="D53" s="4" t="s">
        <v>64</v>
      </c>
      <c r="E53" s="4"/>
      <c r="F53" s="4"/>
      <c r="G53" s="4"/>
      <c r="H53" s="17">
        <v>0</v>
      </c>
      <c r="I53" s="6"/>
      <c r="J53" s="17">
        <v>0</v>
      </c>
      <c r="K53" s="4"/>
      <c r="L53" s="4"/>
    </row>
    <row r="54" spans="1:12" s="1" customFormat="1" ht="16.5" customHeight="1" thickBot="1">
      <c r="A54" s="4"/>
      <c r="B54" s="9" t="s">
        <v>65</v>
      </c>
      <c r="C54" s="33" t="s">
        <v>66</v>
      </c>
      <c r="D54" s="33"/>
      <c r="E54" s="4"/>
      <c r="F54" s="4"/>
      <c r="G54" s="4"/>
      <c r="H54" s="15">
        <f>H55+H56</f>
        <v>0</v>
      </c>
      <c r="I54" s="19"/>
      <c r="J54" s="15">
        <f>J55+J56</f>
        <v>0</v>
      </c>
      <c r="K54" s="4"/>
      <c r="L54" s="4"/>
    </row>
    <row r="55" spans="1:12" s="1" customFormat="1" ht="15.75" customHeight="1">
      <c r="A55" s="4"/>
      <c r="B55" s="4"/>
      <c r="C55" s="16" t="s">
        <v>10</v>
      </c>
      <c r="D55" s="4" t="s">
        <v>30</v>
      </c>
      <c r="E55" s="4"/>
      <c r="F55" s="4"/>
      <c r="G55" s="4"/>
      <c r="H55" s="17">
        <v>0</v>
      </c>
      <c r="I55" s="6"/>
      <c r="J55" s="17">
        <v>0</v>
      </c>
      <c r="K55" s="4"/>
      <c r="L55" s="4"/>
    </row>
    <row r="56" spans="1:12" s="1" customFormat="1" ht="15.75" customHeight="1">
      <c r="A56" s="4"/>
      <c r="B56" s="4"/>
      <c r="C56" s="16" t="s">
        <v>12</v>
      </c>
      <c r="D56" s="4" t="s">
        <v>67</v>
      </c>
      <c r="E56" s="4"/>
      <c r="F56" s="4"/>
      <c r="G56" s="4"/>
      <c r="H56" s="17">
        <v>0</v>
      </c>
      <c r="I56" s="6"/>
      <c r="J56" s="17">
        <v>0</v>
      </c>
      <c r="K56" s="4"/>
      <c r="L56" s="4"/>
    </row>
    <row r="57" spans="1:12" s="1" customFormat="1" ht="16.5" customHeight="1" thickBot="1">
      <c r="A57" s="4"/>
      <c r="B57" s="9" t="s">
        <v>68</v>
      </c>
      <c r="C57" s="33" t="s">
        <v>69</v>
      </c>
      <c r="D57" s="33"/>
      <c r="E57" s="4"/>
      <c r="F57" s="4"/>
      <c r="G57" s="4"/>
      <c r="H57" s="15">
        <f>H58+H59</f>
        <v>777230</v>
      </c>
      <c r="I57" s="19"/>
      <c r="J57" s="15">
        <f>J58+J59</f>
        <v>643076</v>
      </c>
      <c r="K57" s="4"/>
      <c r="L57" s="4"/>
    </row>
    <row r="58" spans="1:12" s="1" customFormat="1" ht="15.75" customHeight="1">
      <c r="A58" s="4"/>
      <c r="B58" s="4"/>
      <c r="C58" s="16" t="s">
        <v>10</v>
      </c>
      <c r="D58" s="4" t="s">
        <v>70</v>
      </c>
      <c r="E58" s="4"/>
      <c r="F58" s="4"/>
      <c r="G58" s="4"/>
      <c r="H58" s="17">
        <v>2060765</v>
      </c>
      <c r="I58" s="6"/>
      <c r="J58" s="17">
        <v>1680724</v>
      </c>
      <c r="K58" s="4"/>
      <c r="L58" s="4"/>
    </row>
    <row r="59" spans="1:12" s="1" customFormat="1" ht="15.75" customHeight="1">
      <c r="A59" s="4"/>
      <c r="B59" s="4"/>
      <c r="C59" s="16" t="s">
        <v>12</v>
      </c>
      <c r="D59" s="4" t="s">
        <v>71</v>
      </c>
      <c r="E59" s="4"/>
      <c r="F59" s="4"/>
      <c r="G59" s="4"/>
      <c r="H59" s="17">
        <v>-1283535</v>
      </c>
      <c r="I59" s="6"/>
      <c r="J59" s="17">
        <v>-1037648</v>
      </c>
      <c r="K59" s="4"/>
      <c r="L59" s="4"/>
    </row>
    <row r="60" spans="1:12" s="1" customFormat="1" ht="16.5" customHeight="1" thickBot="1">
      <c r="A60" s="4"/>
      <c r="B60" s="9" t="s">
        <v>72</v>
      </c>
      <c r="C60" s="33" t="s">
        <v>73</v>
      </c>
      <c r="D60" s="33"/>
      <c r="E60" s="4"/>
      <c r="F60" s="4"/>
      <c r="G60" s="4"/>
      <c r="H60" s="15">
        <v>17039</v>
      </c>
      <c r="I60" s="6"/>
      <c r="J60" s="15">
        <v>48358</v>
      </c>
      <c r="K60" s="4"/>
      <c r="L60" s="4"/>
    </row>
    <row r="61" spans="1:12" s="1" customFormat="1" ht="15.75" customHeight="1">
      <c r="A61" s="4"/>
      <c r="B61" s="4"/>
      <c r="C61" s="10"/>
      <c r="D61" s="4"/>
      <c r="E61" s="4"/>
      <c r="F61" s="4"/>
      <c r="G61" s="4"/>
      <c r="H61" s="6"/>
      <c r="I61" s="6"/>
      <c r="J61" s="6"/>
      <c r="K61" s="4"/>
      <c r="L61" s="4"/>
    </row>
    <row r="62" spans="1:12" s="1" customFormat="1" ht="19.5" customHeight="1" thickBot="1">
      <c r="A62" s="4"/>
      <c r="B62" s="13"/>
      <c r="C62" s="35" t="s">
        <v>74</v>
      </c>
      <c r="D62" s="35"/>
      <c r="E62" s="13"/>
      <c r="F62" s="13"/>
      <c r="G62" s="4"/>
      <c r="H62" s="25">
        <f>H60+H57+H54+H51+H48+H47+H46+H43+H39+H29+H26+H21+H20+H19+H14+H10</f>
        <v>323062406</v>
      </c>
      <c r="I62" s="19"/>
      <c r="J62" s="25">
        <f>J60+J57+J54+J51+J48+J47+J46+J43+J39+J29+J26+J21+J20+J19+J14+J10</f>
        <v>180037124</v>
      </c>
      <c r="K62" s="4"/>
      <c r="L62" s="4"/>
    </row>
    <row r="63" spans="1:12" s="1" customFormat="1" ht="15.75" customHeight="1">
      <c r="A63" s="4"/>
      <c r="B63" s="36" t="s">
        <v>75</v>
      </c>
      <c r="C63" s="36"/>
      <c r="D63" s="36"/>
      <c r="E63" s="36"/>
      <c r="F63" s="4"/>
      <c r="G63" s="4"/>
      <c r="H63" s="6"/>
      <c r="I63" s="6"/>
      <c r="J63" s="6"/>
      <c r="K63" s="4"/>
      <c r="L63" s="4"/>
    </row>
    <row r="64" spans="1:12" s="1" customFormat="1" ht="16.5" customHeight="1" thickBot="1">
      <c r="A64" s="4"/>
      <c r="B64" s="26"/>
      <c r="C64" s="27"/>
      <c r="D64" s="26"/>
      <c r="E64" s="26"/>
      <c r="F64" s="26"/>
      <c r="G64" s="26"/>
      <c r="H64" s="28"/>
      <c r="I64" s="28"/>
      <c r="J64" s="28"/>
      <c r="K64" s="4"/>
      <c r="L64" s="4"/>
    </row>
    <row r="65" spans="1:12" s="1" customFormat="1" ht="16.5" customHeight="1" thickTop="1">
      <c r="A65" s="4"/>
      <c r="B65" s="4"/>
      <c r="C65" s="10"/>
      <c r="D65" s="4"/>
      <c r="E65" s="4"/>
      <c r="F65" s="4"/>
      <c r="G65" s="4"/>
      <c r="H65" s="6"/>
      <c r="I65" s="6"/>
      <c r="J65" s="6"/>
      <c r="K65" s="4"/>
      <c r="L65" s="4"/>
    </row>
    <row r="66" spans="1:12" s="1" customFormat="1" ht="15.75" customHeight="1">
      <c r="A66" s="4"/>
      <c r="H66" s="2"/>
      <c r="I66" s="2"/>
      <c r="J66" s="2"/>
      <c r="K66" s="4"/>
      <c r="L66" s="4"/>
    </row>
  </sheetData>
  <sheetProtection/>
  <mergeCells count="25">
    <mergeCell ref="B63:E63"/>
    <mergeCell ref="C48:D48"/>
    <mergeCell ref="C51:D51"/>
    <mergeCell ref="C54:D54"/>
    <mergeCell ref="C57:D57"/>
    <mergeCell ref="C60:D60"/>
    <mergeCell ref="C62:D62"/>
    <mergeCell ref="D33:E33"/>
    <mergeCell ref="D36:F36"/>
    <mergeCell ref="C39:E39"/>
    <mergeCell ref="C43:E43"/>
    <mergeCell ref="C46:D46"/>
    <mergeCell ref="C47:D47"/>
    <mergeCell ref="C19:D19"/>
    <mergeCell ref="C20:D20"/>
    <mergeCell ref="C21:E21"/>
    <mergeCell ref="C26:D26"/>
    <mergeCell ref="C29:D29"/>
    <mergeCell ref="D30:F30"/>
    <mergeCell ref="D4:G4"/>
    <mergeCell ref="D5:H5"/>
    <mergeCell ref="D6:F6"/>
    <mergeCell ref="C8:D8"/>
    <mergeCell ref="C10:D10"/>
    <mergeCell ref="C14:D14"/>
  </mergeCells>
  <printOptions/>
  <pageMargins left="0.75" right="0.75" top="1" bottom="1" header="0.5" footer="0.5"/>
  <pageSetup horizontalDpi="1200" verticalDpi="12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2006-01-05T07:37:33Z</cp:lastPrinted>
  <dcterms:created xsi:type="dcterms:W3CDTF">2014-05-08T10:55:44Z</dcterms:created>
  <dcterms:modified xsi:type="dcterms:W3CDTF">2014-05-08T10:55:44Z</dcterms:modified>
  <cp:category/>
  <cp:version/>
  <cp:contentType/>
  <cp:contentStatus/>
</cp:coreProperties>
</file>